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ranciscoAlmanza\Downloads\"/>
    </mc:Choice>
  </mc:AlternateContent>
  <xr:revisionPtr revIDLastSave="0" documentId="13_ncr:1_{3A06EDE7-2C77-4DE4-B0E6-714C0368BB9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1-19 Scoring " sheetId="1" r:id="rId1"/>
    <sheet name="Score change" sheetId="4" r:id="rId2"/>
    <sheet name="Arithmetic P.P. change" sheetId="2" r:id="rId3"/>
    <sheet name="Sheet4" sheetId="6" r:id="rId4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T60" i="1" l="1"/>
  <c r="BT61" i="1"/>
  <c r="BW61" i="1"/>
  <c r="BX61" i="1"/>
  <c r="BY61" i="1"/>
  <c r="BZ61" i="1"/>
  <c r="CA61" i="1"/>
  <c r="CB61" i="1"/>
  <c r="CC61" i="1"/>
  <c r="CG61" i="1"/>
  <c r="CH61" i="1"/>
  <c r="BP61" i="1"/>
  <c r="BQ61" i="1"/>
  <c r="BM61" i="1"/>
  <c r="E60" i="1"/>
  <c r="BU238" i="1"/>
  <c r="BU226" i="1"/>
  <c r="BT225" i="1"/>
  <c r="BT228" i="1"/>
  <c r="BT234" i="1"/>
  <c r="BT238" i="1" s="1"/>
  <c r="BU234" i="1" l="1"/>
  <c r="M85" i="4"/>
  <c r="M62" i="4"/>
  <c r="D97" i="4"/>
  <c r="H97" i="4"/>
  <c r="I97" i="4"/>
  <c r="L97" i="4"/>
  <c r="Q97" i="4"/>
  <c r="R97" i="4"/>
  <c r="S97" i="4"/>
  <c r="T97" i="4"/>
  <c r="Y97" i="4"/>
  <c r="Z97" i="4"/>
  <c r="D94" i="4"/>
  <c r="H94" i="4"/>
  <c r="I94" i="4"/>
  <c r="L94" i="4"/>
  <c r="O94" i="4"/>
  <c r="P94" i="4"/>
  <c r="Q94" i="4"/>
  <c r="R94" i="4"/>
  <c r="S94" i="4"/>
  <c r="T94" i="4"/>
  <c r="U94" i="4"/>
  <c r="Y94" i="4"/>
  <c r="Z94" i="4"/>
  <c r="D91" i="4"/>
  <c r="H91" i="4"/>
  <c r="I91" i="4"/>
  <c r="J91" i="4"/>
  <c r="L91" i="4"/>
  <c r="N91" i="4"/>
  <c r="Q91" i="4"/>
  <c r="R91" i="4"/>
  <c r="S91" i="4"/>
  <c r="T91" i="4"/>
  <c r="Y91" i="4"/>
  <c r="Z91" i="4"/>
  <c r="AB91" i="4"/>
  <c r="AD91" i="4"/>
  <c r="D85" i="4"/>
  <c r="E85" i="4"/>
  <c r="H85" i="4"/>
  <c r="I85" i="4"/>
  <c r="J85" i="4"/>
  <c r="L85" i="4"/>
  <c r="N85" i="4"/>
  <c r="Q85" i="4"/>
  <c r="R85" i="4"/>
  <c r="S85" i="4"/>
  <c r="T85" i="4"/>
  <c r="U85" i="4"/>
  <c r="Y85" i="4"/>
  <c r="Z85" i="4"/>
  <c r="AB85" i="4"/>
  <c r="AC85" i="4"/>
  <c r="AD85" i="4"/>
  <c r="D82" i="4"/>
  <c r="I82" i="4"/>
  <c r="J82" i="4"/>
  <c r="L82" i="4"/>
  <c r="M82" i="4"/>
  <c r="N82" i="4"/>
  <c r="P82" i="4"/>
  <c r="Q82" i="4"/>
  <c r="S82" i="4"/>
  <c r="T82" i="4"/>
  <c r="U82" i="4"/>
  <c r="Y82" i="4"/>
  <c r="Z82" i="4"/>
  <c r="AB82" i="4"/>
  <c r="D79" i="4"/>
  <c r="I79" i="4"/>
  <c r="J79" i="4"/>
  <c r="L79" i="4"/>
  <c r="M79" i="4"/>
  <c r="N79" i="4"/>
  <c r="P79" i="4"/>
  <c r="Q79" i="4"/>
  <c r="R79" i="4"/>
  <c r="S79" i="4"/>
  <c r="T79" i="4"/>
  <c r="U79" i="4"/>
  <c r="Y79" i="4"/>
  <c r="Z79" i="4"/>
  <c r="AB79" i="4"/>
  <c r="C79" i="4"/>
  <c r="D76" i="4"/>
  <c r="J76" i="4"/>
  <c r="K76" i="4"/>
  <c r="L76" i="4"/>
  <c r="M76" i="4"/>
  <c r="N76" i="4"/>
  <c r="O76" i="4"/>
  <c r="P76" i="4"/>
  <c r="Q76" i="4"/>
  <c r="R76" i="4"/>
  <c r="S76" i="4"/>
  <c r="T76" i="4"/>
  <c r="Y76" i="4"/>
  <c r="Z76" i="4"/>
  <c r="AC76" i="4"/>
  <c r="AD76" i="4"/>
  <c r="I47" i="4"/>
  <c r="D44" i="4"/>
  <c r="I44" i="4"/>
  <c r="J44" i="4"/>
  <c r="L44" i="4"/>
  <c r="N44" i="4"/>
  <c r="O44" i="4"/>
  <c r="P44" i="4"/>
  <c r="Q44" i="4"/>
  <c r="R44" i="4"/>
  <c r="S44" i="4"/>
  <c r="T44" i="4"/>
  <c r="U44" i="4"/>
  <c r="Y44" i="4"/>
  <c r="Z44" i="4"/>
  <c r="AB44" i="4"/>
  <c r="AD44" i="4"/>
  <c r="D47" i="4"/>
  <c r="J47" i="4"/>
  <c r="L47" i="4"/>
  <c r="M47" i="4"/>
  <c r="N47" i="4"/>
  <c r="O47" i="4"/>
  <c r="P47" i="4"/>
  <c r="Q47" i="4"/>
  <c r="R47" i="4"/>
  <c r="S47" i="4"/>
  <c r="T47" i="4"/>
  <c r="U47" i="4"/>
  <c r="Y47" i="4"/>
  <c r="Z47" i="4"/>
  <c r="AD47" i="4"/>
  <c r="D50" i="4"/>
  <c r="H50" i="4"/>
  <c r="J50" i="4"/>
  <c r="L50" i="4"/>
  <c r="M50" i="4"/>
  <c r="N50" i="4"/>
  <c r="O50" i="4"/>
  <c r="P50" i="4"/>
  <c r="Q50" i="4"/>
  <c r="R50" i="4"/>
  <c r="S50" i="4"/>
  <c r="T50" i="4"/>
  <c r="Y50" i="4"/>
  <c r="Z50" i="4"/>
  <c r="AB50" i="4"/>
  <c r="AD50" i="4"/>
  <c r="D53" i="4"/>
  <c r="I53" i="4"/>
  <c r="J53" i="4"/>
  <c r="L53" i="4"/>
  <c r="M53" i="4"/>
  <c r="N53" i="4"/>
  <c r="O53" i="4"/>
  <c r="P53" i="4"/>
  <c r="Q53" i="4"/>
  <c r="R53" i="4"/>
  <c r="S53" i="4"/>
  <c r="T53" i="4"/>
  <c r="U53" i="4"/>
  <c r="Y53" i="4"/>
  <c r="Z53" i="4"/>
  <c r="AB53" i="4"/>
  <c r="AD53" i="4"/>
  <c r="D56" i="4"/>
  <c r="I56" i="4"/>
  <c r="J56" i="4"/>
  <c r="L56" i="4"/>
  <c r="M56" i="4"/>
  <c r="N56" i="4"/>
  <c r="O56" i="4"/>
  <c r="P56" i="4"/>
  <c r="Q56" i="4"/>
  <c r="S56" i="4"/>
  <c r="T56" i="4"/>
  <c r="U56" i="4"/>
  <c r="Y56" i="4"/>
  <c r="Z56" i="4"/>
  <c r="AB56" i="4"/>
  <c r="AD56" i="4"/>
  <c r="D59" i="4"/>
  <c r="I59" i="4"/>
  <c r="J59" i="4"/>
  <c r="L59" i="4"/>
  <c r="M59" i="4"/>
  <c r="N59" i="4"/>
  <c r="P59" i="4"/>
  <c r="Q59" i="4"/>
  <c r="R59" i="4"/>
  <c r="S59" i="4"/>
  <c r="T59" i="4"/>
  <c r="U59" i="4"/>
  <c r="Y59" i="4"/>
  <c r="Z59" i="4"/>
  <c r="AB59" i="4"/>
  <c r="D62" i="4"/>
  <c r="H62" i="4"/>
  <c r="I62" i="4"/>
  <c r="J62" i="4"/>
  <c r="L62" i="4"/>
  <c r="N62" i="4"/>
  <c r="Q62" i="4"/>
  <c r="R62" i="4"/>
  <c r="S62" i="4"/>
  <c r="T62" i="4"/>
  <c r="U62" i="4"/>
  <c r="Y62" i="4"/>
  <c r="Z62" i="4"/>
  <c r="AB62" i="4"/>
  <c r="AD62" i="4"/>
  <c r="D65" i="4"/>
  <c r="H65" i="4"/>
  <c r="I65" i="4"/>
  <c r="J65" i="4"/>
  <c r="L65" i="4"/>
  <c r="M65" i="4"/>
  <c r="N65" i="4"/>
  <c r="O65" i="4"/>
  <c r="Q65" i="4"/>
  <c r="R65" i="4"/>
  <c r="S65" i="4"/>
  <c r="T65" i="4"/>
  <c r="U65" i="4"/>
  <c r="Y65" i="4"/>
  <c r="Z65" i="4"/>
  <c r="AB65" i="4"/>
  <c r="AD65" i="4"/>
  <c r="H41" i="4"/>
  <c r="I41" i="4"/>
  <c r="J41" i="4"/>
  <c r="L41" i="4"/>
  <c r="N41" i="4"/>
  <c r="O41" i="4"/>
  <c r="P41" i="4"/>
  <c r="Q41" i="4"/>
  <c r="R41" i="4"/>
  <c r="S41" i="4"/>
  <c r="T41" i="4"/>
  <c r="U41" i="4"/>
  <c r="Y41" i="4"/>
  <c r="Z41" i="4"/>
  <c r="AB41" i="4"/>
  <c r="AD41" i="4"/>
  <c r="D41" i="4"/>
  <c r="BT237" i="1" l="1"/>
  <c r="BU237" i="1" l="1"/>
  <c r="AQ154" i="1" l="1"/>
  <c r="AQ155" i="1"/>
  <c r="AQ156" i="1"/>
  <c r="AQ157" i="1"/>
  <c r="AQ158" i="1"/>
  <c r="AQ159" i="1"/>
  <c r="AQ160" i="1"/>
  <c r="AQ161" i="1"/>
  <c r="AQ162" i="1"/>
  <c r="AQ163" i="1"/>
  <c r="AQ164" i="1"/>
  <c r="AQ165" i="1"/>
  <c r="AQ166" i="1"/>
  <c r="AQ167" i="1"/>
  <c r="AQ168" i="1"/>
  <c r="AQ169" i="1"/>
  <c r="AQ170" i="1"/>
  <c r="AQ171" i="1"/>
  <c r="Y60" i="1" l="1"/>
  <c r="J296" i="1" l="1"/>
  <c r="J279" i="1" s="1"/>
  <c r="J285" i="1" l="1"/>
  <c r="J284" i="1"/>
  <c r="J278" i="1"/>
  <c r="J277" i="1"/>
  <c r="J286" i="1"/>
  <c r="J276" i="1"/>
  <c r="J273" i="1"/>
  <c r="J283" i="1"/>
  <c r="J281" i="1"/>
  <c r="J275" i="1"/>
  <c r="J272" i="1"/>
  <c r="J290" i="1"/>
  <c r="J282" i="1"/>
  <c r="J274" i="1"/>
  <c r="J289" i="1"/>
  <c r="J288" i="1"/>
  <c r="J280" i="1"/>
  <c r="J287" i="1"/>
  <c r="J293" i="1" l="1"/>
  <c r="BV255" i="2" l="1"/>
  <c r="BV187" i="2"/>
  <c r="AR187" i="2"/>
  <c r="BX59" i="1" l="1"/>
  <c r="BX41" i="1" s="1"/>
  <c r="BW59" i="1"/>
  <c r="BW52" i="1" s="1"/>
  <c r="BT59" i="1"/>
  <c r="BT44" i="1" s="1"/>
  <c r="BQ59" i="1"/>
  <c r="BQ35" i="1" s="1"/>
  <c r="BM59" i="1"/>
  <c r="BM42" i="1" s="1"/>
  <c r="BP59" i="1"/>
  <c r="BP49" i="1" s="1"/>
  <c r="CA38" i="1"/>
  <c r="BY52" i="1"/>
  <c r="BY50" i="1"/>
  <c r="BY47" i="1"/>
  <c r="BY45" i="1"/>
  <c r="BY40" i="1"/>
  <c r="BY38" i="1"/>
  <c r="BY35" i="1"/>
  <c r="BT47" i="1"/>
  <c r="CH59" i="1"/>
  <c r="CH52" i="1" s="1"/>
  <c r="CG59" i="1"/>
  <c r="CG47" i="1" s="1"/>
  <c r="CC59" i="1"/>
  <c r="CC42" i="1" s="1"/>
  <c r="CB59" i="1"/>
  <c r="CB49" i="1" s="1"/>
  <c r="CA59" i="1"/>
  <c r="CA44" i="1" s="1"/>
  <c r="BZ59" i="1"/>
  <c r="BZ51" i="1" s="1"/>
  <c r="BY59" i="1"/>
  <c r="BY46" i="1" s="1"/>
  <c r="CC48" i="1" l="1"/>
  <c r="CA48" i="1"/>
  <c r="CC34" i="1"/>
  <c r="BT49" i="1"/>
  <c r="CG39" i="1"/>
  <c r="CC46" i="1"/>
  <c r="CA45" i="1"/>
  <c r="CA50" i="1"/>
  <c r="CC36" i="1"/>
  <c r="CC43" i="1"/>
  <c r="CH34" i="1"/>
  <c r="CH41" i="1"/>
  <c r="CH44" i="1"/>
  <c r="CH46" i="1"/>
  <c r="BT43" i="1"/>
  <c r="CA36" i="1"/>
  <c r="BX40" i="1"/>
  <c r="BX35" i="1"/>
  <c r="BX47" i="1"/>
  <c r="BX45" i="1"/>
  <c r="BX42" i="1"/>
  <c r="BX52" i="1"/>
  <c r="BW48" i="1"/>
  <c r="BW40" i="1"/>
  <c r="BT35" i="1"/>
  <c r="BT42" i="1"/>
  <c r="BT37" i="1"/>
  <c r="BQ49" i="1"/>
  <c r="BQ47" i="1"/>
  <c r="BQ36" i="1"/>
  <c r="BQ44" i="1"/>
  <c r="BQ37" i="1"/>
  <c r="BQ42" i="1"/>
  <c r="BP39" i="1"/>
  <c r="BP37" i="1"/>
  <c r="BP51" i="1"/>
  <c r="BP45" i="1"/>
  <c r="BM47" i="1"/>
  <c r="BM45" i="1"/>
  <c r="BM52" i="1"/>
  <c r="BM40" i="1"/>
  <c r="BM48" i="1"/>
  <c r="BM35" i="1"/>
  <c r="BM37" i="1"/>
  <c r="BM34" i="1"/>
  <c r="CB38" i="1"/>
  <c r="CB50" i="1"/>
  <c r="CG48" i="1"/>
  <c r="BP46" i="1"/>
  <c r="BW37" i="1"/>
  <c r="BZ52" i="1"/>
  <c r="CG36" i="1"/>
  <c r="BM44" i="1"/>
  <c r="BP35" i="1"/>
  <c r="BP47" i="1"/>
  <c r="BQ46" i="1"/>
  <c r="BQ34" i="1"/>
  <c r="BT45" i="1"/>
  <c r="BW38" i="1"/>
  <c r="BW50" i="1"/>
  <c r="BX43" i="1"/>
  <c r="BY36" i="1"/>
  <c r="BY48" i="1"/>
  <c r="BZ41" i="1"/>
  <c r="CA34" i="1"/>
  <c r="CA46" i="1"/>
  <c r="CB39" i="1"/>
  <c r="CB51" i="1"/>
  <c r="CC44" i="1"/>
  <c r="CG37" i="1"/>
  <c r="CG49" i="1"/>
  <c r="CH42" i="1"/>
  <c r="BP34" i="1"/>
  <c r="BW49" i="1"/>
  <c r="BZ40" i="1"/>
  <c r="BM43" i="1"/>
  <c r="BP36" i="1"/>
  <c r="BP48" i="1"/>
  <c r="BQ45" i="1"/>
  <c r="BT34" i="1"/>
  <c r="BT46" i="1"/>
  <c r="BW39" i="1"/>
  <c r="BW51" i="1"/>
  <c r="BX44" i="1"/>
  <c r="BY37" i="1"/>
  <c r="BY49" i="1"/>
  <c r="BZ42" i="1"/>
  <c r="CA35" i="1"/>
  <c r="CA47" i="1"/>
  <c r="CB40" i="1"/>
  <c r="CB52" i="1"/>
  <c r="CC45" i="1"/>
  <c r="CG38" i="1"/>
  <c r="CG50" i="1"/>
  <c r="CH43" i="1"/>
  <c r="BZ43" i="1"/>
  <c r="CB41" i="1"/>
  <c r="CG51" i="1"/>
  <c r="BM41" i="1"/>
  <c r="BP38" i="1"/>
  <c r="BP50" i="1"/>
  <c r="BQ43" i="1"/>
  <c r="BT36" i="1"/>
  <c r="BT48" i="1"/>
  <c r="BW41" i="1"/>
  <c r="BX34" i="1"/>
  <c r="BX46" i="1"/>
  <c r="BY39" i="1"/>
  <c r="BY51" i="1"/>
  <c r="BZ44" i="1"/>
  <c r="CA37" i="1"/>
  <c r="CA49" i="1"/>
  <c r="CB42" i="1"/>
  <c r="CC35" i="1"/>
  <c r="CC47" i="1"/>
  <c r="CG40" i="1"/>
  <c r="CG52" i="1"/>
  <c r="CH45" i="1"/>
  <c r="BZ45" i="1"/>
  <c r="BM50" i="1"/>
  <c r="BM39" i="1"/>
  <c r="BP40" i="1"/>
  <c r="BP52" i="1"/>
  <c r="BQ41" i="1"/>
  <c r="BT38" i="1"/>
  <c r="BT50" i="1"/>
  <c r="BW43" i="1"/>
  <c r="BX36" i="1"/>
  <c r="BX48" i="1"/>
  <c r="BY41" i="1"/>
  <c r="BZ34" i="1"/>
  <c r="BZ46" i="1"/>
  <c r="CA39" i="1"/>
  <c r="CA51" i="1"/>
  <c r="CB44" i="1"/>
  <c r="CC37" i="1"/>
  <c r="CC49" i="1"/>
  <c r="CG42" i="1"/>
  <c r="CH35" i="1"/>
  <c r="CH47" i="1"/>
  <c r="BW42" i="1"/>
  <c r="BM49" i="1"/>
  <c r="BM38" i="1"/>
  <c r="BP41" i="1"/>
  <c r="BQ52" i="1"/>
  <c r="BQ40" i="1"/>
  <c r="BT39" i="1"/>
  <c r="BT51" i="1"/>
  <c r="BW44" i="1"/>
  <c r="BX37" i="1"/>
  <c r="BX49" i="1"/>
  <c r="BY42" i="1"/>
  <c r="BZ35" i="1"/>
  <c r="BZ47" i="1"/>
  <c r="CA40" i="1"/>
  <c r="CA52" i="1"/>
  <c r="CB45" i="1"/>
  <c r="CC38" i="1"/>
  <c r="CC50" i="1"/>
  <c r="CG43" i="1"/>
  <c r="CH36" i="1"/>
  <c r="CH48" i="1"/>
  <c r="BP42" i="1"/>
  <c r="BQ51" i="1"/>
  <c r="BQ39" i="1"/>
  <c r="BT40" i="1"/>
  <c r="BT52" i="1"/>
  <c r="BW45" i="1"/>
  <c r="BX38" i="1"/>
  <c r="BX50" i="1"/>
  <c r="BY43" i="1"/>
  <c r="BZ36" i="1"/>
  <c r="BZ48" i="1"/>
  <c r="CA41" i="1"/>
  <c r="CB34" i="1"/>
  <c r="CB46" i="1"/>
  <c r="CC39" i="1"/>
  <c r="CC51" i="1"/>
  <c r="CG44" i="1"/>
  <c r="CH37" i="1"/>
  <c r="CH49" i="1"/>
  <c r="CB43" i="1"/>
  <c r="CG41" i="1"/>
  <c r="BM51" i="1"/>
  <c r="BM36" i="1"/>
  <c r="BP43" i="1"/>
  <c r="BQ50" i="1"/>
  <c r="BQ38" i="1"/>
  <c r="BT41" i="1"/>
  <c r="BW34" i="1"/>
  <c r="BW46" i="1"/>
  <c r="BX39" i="1"/>
  <c r="BX51" i="1"/>
  <c r="BY44" i="1"/>
  <c r="BZ37" i="1"/>
  <c r="BZ49" i="1"/>
  <c r="CA42" i="1"/>
  <c r="CB35" i="1"/>
  <c r="CB47" i="1"/>
  <c r="CC40" i="1"/>
  <c r="CC52" i="1"/>
  <c r="CG45" i="1"/>
  <c r="CH38" i="1"/>
  <c r="CH50" i="1"/>
  <c r="BP44" i="1"/>
  <c r="BW35" i="1"/>
  <c r="BW47" i="1"/>
  <c r="BZ38" i="1"/>
  <c r="BZ50" i="1"/>
  <c r="CA43" i="1"/>
  <c r="CB36" i="1"/>
  <c r="CB48" i="1"/>
  <c r="CC41" i="1"/>
  <c r="CG34" i="1"/>
  <c r="CG46" i="1"/>
  <c r="CH39" i="1"/>
  <c r="CH51" i="1"/>
  <c r="BM46" i="1"/>
  <c r="BQ48" i="1"/>
  <c r="BW36" i="1"/>
  <c r="BY34" i="1"/>
  <c r="BZ39" i="1"/>
  <c r="CB37" i="1"/>
  <c r="CG35" i="1"/>
  <c r="CH40" i="1"/>
  <c r="CB55" i="1" l="1"/>
  <c r="BZ55" i="1"/>
  <c r="CH55" i="1"/>
  <c r="BT55" i="1"/>
  <c r="BP55" i="1"/>
  <c r="BM55" i="1"/>
  <c r="CA55" i="1"/>
  <c r="CG55" i="1"/>
  <c r="BW55" i="1"/>
  <c r="BY55" i="1"/>
  <c r="CC55" i="1"/>
  <c r="BQ55" i="1"/>
  <c r="BX55" i="1"/>
  <c r="AB59" i="1" l="1"/>
  <c r="AB34" i="1" s="1"/>
  <c r="AB50" i="1" l="1"/>
  <c r="AB43" i="1"/>
  <c r="AB35" i="1"/>
  <c r="AB48" i="1"/>
  <c r="AB45" i="1"/>
  <c r="AB47" i="1"/>
  <c r="AB36" i="1"/>
  <c r="AB52" i="1"/>
  <c r="AB41" i="1"/>
  <c r="AB38" i="1"/>
  <c r="AB40" i="1"/>
  <c r="AB42" i="1"/>
  <c r="AB44" i="1"/>
  <c r="AB49" i="1"/>
  <c r="AB51" i="1"/>
  <c r="AB39" i="1"/>
  <c r="AB37" i="1"/>
  <c r="AB46" i="1"/>
  <c r="Y59" i="1" l="1"/>
  <c r="S59" i="1"/>
  <c r="N59" i="1"/>
  <c r="H59" i="1"/>
  <c r="N43" i="1" l="1"/>
  <c r="N44" i="1"/>
  <c r="N42" i="1"/>
  <c r="N41" i="1"/>
  <c r="N52" i="1"/>
  <c r="N40" i="1"/>
  <c r="N51" i="1"/>
  <c r="N39" i="1"/>
  <c r="N50" i="1"/>
  <c r="N38" i="1"/>
  <c r="N49" i="1"/>
  <c r="N37" i="1"/>
  <c r="N48" i="1"/>
  <c r="N36" i="1"/>
  <c r="N47" i="1"/>
  <c r="N35" i="1"/>
  <c r="N46" i="1"/>
  <c r="N34" i="1"/>
  <c r="N45" i="1"/>
  <c r="S35" i="1"/>
  <c r="S39" i="1"/>
  <c r="S43" i="1"/>
  <c r="S47" i="1"/>
  <c r="S51" i="1"/>
  <c r="S38" i="1"/>
  <c r="S36" i="1"/>
  <c r="S40" i="1"/>
  <c r="S44" i="1"/>
  <c r="S48" i="1"/>
  <c r="S52" i="1"/>
  <c r="S42" i="1"/>
  <c r="S37" i="1"/>
  <c r="S41" i="1"/>
  <c r="S45" i="1"/>
  <c r="S49" i="1"/>
  <c r="S50" i="1"/>
  <c r="S34" i="1"/>
  <c r="S46" i="1"/>
  <c r="H41" i="1"/>
  <c r="H52" i="1"/>
  <c r="H40" i="1"/>
  <c r="H42" i="1"/>
  <c r="H51" i="1"/>
  <c r="H39" i="1"/>
  <c r="H50" i="1"/>
  <c r="H38" i="1"/>
  <c r="H49" i="1"/>
  <c r="H37" i="1"/>
  <c r="H48" i="1"/>
  <c r="H36" i="1"/>
  <c r="H47" i="1"/>
  <c r="H35" i="1"/>
  <c r="H46" i="1"/>
  <c r="H34" i="1"/>
  <c r="H45" i="1"/>
  <c r="H44" i="1"/>
  <c r="H43" i="1"/>
  <c r="Y43" i="1"/>
  <c r="Y45" i="1"/>
  <c r="Y44" i="1"/>
  <c r="Y46" i="1"/>
  <c r="Y47" i="1"/>
  <c r="Y36" i="1"/>
  <c r="Y48" i="1"/>
  <c r="Y49" i="1"/>
  <c r="Y37" i="1"/>
  <c r="Y42" i="1"/>
  <c r="Y38" i="1"/>
  <c r="Y50" i="1"/>
  <c r="Y39" i="1"/>
  <c r="Y51" i="1"/>
  <c r="Y40" i="1"/>
  <c r="Y52" i="1"/>
  <c r="Y35" i="1"/>
  <c r="Y41" i="1"/>
  <c r="Y34" i="1"/>
  <c r="AD59" i="1" l="1"/>
  <c r="E59" i="1"/>
  <c r="AA59" i="1"/>
  <c r="Z59" i="1"/>
  <c r="T59" i="1"/>
  <c r="R59" i="1"/>
  <c r="Q59" i="1"/>
  <c r="L59" i="1"/>
  <c r="L51" i="1" s="1"/>
  <c r="J59" i="1"/>
  <c r="I59" i="1"/>
  <c r="E119" i="1"/>
  <c r="T34" i="1" l="1"/>
  <c r="T38" i="1"/>
  <c r="T42" i="1"/>
  <c r="T46" i="1"/>
  <c r="T50" i="1"/>
  <c r="T35" i="1"/>
  <c r="T39" i="1"/>
  <c r="T43" i="1"/>
  <c r="T47" i="1"/>
  <c r="T51" i="1"/>
  <c r="T36" i="1"/>
  <c r="T40" i="1"/>
  <c r="T44" i="1"/>
  <c r="T48" i="1"/>
  <c r="T52" i="1"/>
  <c r="T37" i="1"/>
  <c r="T41" i="1"/>
  <c r="T45" i="1"/>
  <c r="T49" i="1"/>
  <c r="Z49" i="1"/>
  <c r="Z47" i="1"/>
  <c r="Z36" i="1"/>
  <c r="Z44" i="1"/>
  <c r="Z52" i="1"/>
  <c r="Z39" i="1"/>
  <c r="Z37" i="1"/>
  <c r="Z34" i="1"/>
  <c r="Z42" i="1"/>
  <c r="Z50" i="1"/>
  <c r="Z45" i="1"/>
  <c r="Z40" i="1"/>
  <c r="Z48" i="1"/>
  <c r="Z35" i="1"/>
  <c r="Z43" i="1"/>
  <c r="Z51" i="1"/>
  <c r="Z41" i="1"/>
  <c r="Z38" i="1"/>
  <c r="Z46" i="1"/>
  <c r="AA41" i="1"/>
  <c r="AA49" i="1"/>
  <c r="AA36" i="1"/>
  <c r="AA44" i="1"/>
  <c r="AA52" i="1"/>
  <c r="AA38" i="1"/>
  <c r="AA47" i="1"/>
  <c r="AA39" i="1"/>
  <c r="AA46" i="1"/>
  <c r="AA34" i="1"/>
  <c r="AA55" i="1" s="1"/>
  <c r="AA42" i="1"/>
  <c r="AA50" i="1"/>
  <c r="AA45" i="1"/>
  <c r="AA37" i="1"/>
  <c r="AA40" i="1"/>
  <c r="AA48" i="1"/>
  <c r="AA35" i="1"/>
  <c r="AA43" i="1"/>
  <c r="AA51" i="1"/>
  <c r="I35" i="1"/>
  <c r="I41" i="1"/>
  <c r="I47" i="1"/>
  <c r="I36" i="1"/>
  <c r="I42" i="1"/>
  <c r="I48" i="1"/>
  <c r="I37" i="1"/>
  <c r="I43" i="1"/>
  <c r="I49" i="1"/>
  <c r="I52" i="1"/>
  <c r="I38" i="1"/>
  <c r="I44" i="1"/>
  <c r="I50" i="1"/>
  <c r="I40" i="1"/>
  <c r="I39" i="1"/>
  <c r="I45" i="1"/>
  <c r="I51" i="1"/>
  <c r="I46" i="1"/>
  <c r="I34" i="1"/>
  <c r="E34" i="1"/>
  <c r="E45" i="1"/>
  <c r="E44" i="1"/>
  <c r="E43" i="1"/>
  <c r="E42" i="1"/>
  <c r="E41" i="1"/>
  <c r="E48" i="1"/>
  <c r="E40" i="1"/>
  <c r="E52" i="1"/>
  <c r="E39" i="1"/>
  <c r="E51" i="1"/>
  <c r="E38" i="1"/>
  <c r="E50" i="1"/>
  <c r="E37" i="1"/>
  <c r="E46" i="1"/>
  <c r="E49" i="1"/>
  <c r="E36" i="1"/>
  <c r="E47" i="1"/>
  <c r="E35" i="1"/>
  <c r="J34" i="1"/>
  <c r="J40" i="1"/>
  <c r="J46" i="1"/>
  <c r="J52" i="1"/>
  <c r="J35" i="1"/>
  <c r="J41" i="1"/>
  <c r="J47" i="1"/>
  <c r="J36" i="1"/>
  <c r="J42" i="1"/>
  <c r="J48" i="1"/>
  <c r="J37" i="1"/>
  <c r="J43" i="1"/>
  <c r="J49" i="1"/>
  <c r="J38" i="1"/>
  <c r="J44" i="1"/>
  <c r="J50" i="1"/>
  <c r="J39" i="1"/>
  <c r="J45" i="1"/>
  <c r="J51" i="1"/>
  <c r="AD35" i="1"/>
  <c r="AD43" i="1"/>
  <c r="AD51" i="1"/>
  <c r="AD38" i="1"/>
  <c r="AD46" i="1"/>
  <c r="AD41" i="1"/>
  <c r="AD49" i="1"/>
  <c r="AD48" i="1"/>
  <c r="AD44" i="1"/>
  <c r="AD52" i="1"/>
  <c r="AD39" i="1"/>
  <c r="AD36" i="1"/>
  <c r="AD47" i="1"/>
  <c r="AD34" i="1"/>
  <c r="AD42" i="1"/>
  <c r="AD50" i="1"/>
  <c r="AD37" i="1"/>
  <c r="AD45" i="1"/>
  <c r="AD40" i="1"/>
  <c r="L48" i="1"/>
  <c r="L36" i="1"/>
  <c r="L47" i="1"/>
  <c r="L35" i="1"/>
  <c r="L46" i="1"/>
  <c r="L34" i="1"/>
  <c r="L45" i="1"/>
  <c r="L44" i="1"/>
  <c r="L49" i="1"/>
  <c r="L43" i="1"/>
  <c r="L42" i="1"/>
  <c r="L55" i="1" s="1"/>
  <c r="L37" i="1"/>
  <c r="L41" i="1"/>
  <c r="L52" i="1"/>
  <c r="L40" i="1"/>
  <c r="L39" i="1"/>
  <c r="L50" i="1"/>
  <c r="L38" i="1"/>
  <c r="R35" i="1"/>
  <c r="R39" i="1"/>
  <c r="R43" i="1"/>
  <c r="R47" i="1"/>
  <c r="R51" i="1"/>
  <c r="R36" i="1"/>
  <c r="R40" i="1"/>
  <c r="R44" i="1"/>
  <c r="R48" i="1"/>
  <c r="R52" i="1"/>
  <c r="R37" i="1"/>
  <c r="R41" i="1"/>
  <c r="R45" i="1"/>
  <c r="R49" i="1"/>
  <c r="R34" i="1"/>
  <c r="R38" i="1"/>
  <c r="R42" i="1"/>
  <c r="R46" i="1"/>
  <c r="R50" i="1"/>
  <c r="Q47" i="1"/>
  <c r="Q35" i="1"/>
  <c r="Q46" i="1"/>
  <c r="Q34" i="1"/>
  <c r="Q36" i="1"/>
  <c r="Q45" i="1"/>
  <c r="Q44" i="1"/>
  <c r="Q48" i="1"/>
  <c r="Q43" i="1"/>
  <c r="Q42" i="1"/>
  <c r="Q41" i="1"/>
  <c r="Q52" i="1"/>
  <c r="Q40" i="1"/>
  <c r="Q51" i="1"/>
  <c r="Q39" i="1"/>
  <c r="Q50" i="1"/>
  <c r="Q38" i="1"/>
  <c r="Q49" i="1"/>
  <c r="Q37" i="1"/>
  <c r="E55" i="1" l="1"/>
  <c r="S55" i="1"/>
  <c r="T55" i="1"/>
  <c r="R55" i="1"/>
  <c r="N55" i="1"/>
  <c r="Q55" i="1"/>
  <c r="AB55" i="1"/>
  <c r="I55" i="1"/>
  <c r="H55" i="1"/>
  <c r="J55" i="1"/>
  <c r="AD55" i="1"/>
  <c r="BZ60" i="1" l="1"/>
  <c r="BQ60" i="1"/>
  <c r="BY60" i="1"/>
  <c r="CB60" i="1"/>
  <c r="BM60" i="1"/>
  <c r="BP60" i="1"/>
  <c r="CA60" i="1"/>
  <c r="E107" i="1"/>
  <c r="I119" i="1"/>
  <c r="I99" i="1" s="1"/>
  <c r="E108" i="1" l="1"/>
  <c r="CN341" i="2"/>
  <c r="CM341" i="2"/>
  <c r="CL341" i="2"/>
  <c r="CJ341" i="2"/>
  <c r="CI341" i="2"/>
  <c r="CE341" i="2"/>
  <c r="CD341" i="2"/>
  <c r="CC341" i="2"/>
  <c r="CB341" i="2"/>
  <c r="CA341" i="2"/>
  <c r="BY341" i="2"/>
  <c r="BX341" i="2"/>
  <c r="BW341" i="2"/>
  <c r="BV341" i="2"/>
  <c r="BT341" i="2"/>
  <c r="BS341" i="2"/>
  <c r="BR341" i="2"/>
  <c r="BP341" i="2"/>
  <c r="BO341" i="2"/>
  <c r="BJ341" i="2"/>
  <c r="BH341" i="2"/>
  <c r="BF341" i="2"/>
  <c r="BE341" i="2"/>
  <c r="BA341" i="2"/>
  <c r="AZ341" i="2"/>
  <c r="AY341" i="2"/>
  <c r="AX341" i="2"/>
  <c r="AW341" i="2"/>
  <c r="AU341" i="2"/>
  <c r="AT341" i="2"/>
  <c r="AS341" i="2"/>
  <c r="AR341" i="2"/>
  <c r="AP341" i="2"/>
  <c r="AO341" i="2"/>
  <c r="AN341" i="2"/>
  <c r="AK341" i="2"/>
  <c r="CN340" i="2"/>
  <c r="CM340" i="2"/>
  <c r="CL340" i="2"/>
  <c r="CJ340" i="2"/>
  <c r="CI340" i="2"/>
  <c r="CE340" i="2"/>
  <c r="CD340" i="2"/>
  <c r="CC340" i="2"/>
  <c r="CB340" i="2"/>
  <c r="CA340" i="2"/>
  <c r="BY340" i="2"/>
  <c r="BX340" i="2"/>
  <c r="BW340" i="2"/>
  <c r="BV340" i="2"/>
  <c r="BT340" i="2"/>
  <c r="BS340" i="2"/>
  <c r="BR340" i="2"/>
  <c r="BP340" i="2"/>
  <c r="BO340" i="2"/>
  <c r="BJ340" i="2"/>
  <c r="BH340" i="2"/>
  <c r="BF340" i="2"/>
  <c r="BE340" i="2"/>
  <c r="BA340" i="2"/>
  <c r="AZ340" i="2"/>
  <c r="AY340" i="2"/>
  <c r="AX340" i="2"/>
  <c r="AW340" i="2"/>
  <c r="AU340" i="2"/>
  <c r="AT340" i="2"/>
  <c r="AS340" i="2"/>
  <c r="AR340" i="2"/>
  <c r="AP340" i="2"/>
  <c r="AO340" i="2"/>
  <c r="AN340" i="2"/>
  <c r="AK340" i="2"/>
  <c r="CN339" i="2"/>
  <c r="CM339" i="2"/>
  <c r="CL339" i="2"/>
  <c r="CJ339" i="2"/>
  <c r="CI339" i="2"/>
  <c r="CE339" i="2"/>
  <c r="CD339" i="2"/>
  <c r="CC339" i="2"/>
  <c r="CB339" i="2"/>
  <c r="CA339" i="2"/>
  <c r="BY339" i="2"/>
  <c r="BX339" i="2"/>
  <c r="BW339" i="2"/>
  <c r="BV339" i="2"/>
  <c r="BT339" i="2"/>
  <c r="BS339" i="2"/>
  <c r="BR339" i="2"/>
  <c r="BP339" i="2"/>
  <c r="BO339" i="2"/>
  <c r="BJ339" i="2"/>
  <c r="BH339" i="2"/>
  <c r="BF339" i="2"/>
  <c r="BE339" i="2"/>
  <c r="BA339" i="2"/>
  <c r="AZ339" i="2"/>
  <c r="AY339" i="2"/>
  <c r="AX339" i="2"/>
  <c r="AW339" i="2"/>
  <c r="AU339" i="2"/>
  <c r="AT339" i="2"/>
  <c r="AS339" i="2"/>
  <c r="AR339" i="2"/>
  <c r="AP339" i="2"/>
  <c r="AO339" i="2"/>
  <c r="AN339" i="2"/>
  <c r="AK339" i="2"/>
  <c r="CN338" i="2"/>
  <c r="CM338" i="2"/>
  <c r="CL338" i="2"/>
  <c r="CJ338" i="2"/>
  <c r="CI338" i="2"/>
  <c r="CE338" i="2"/>
  <c r="CD338" i="2"/>
  <c r="CC338" i="2"/>
  <c r="CB338" i="2"/>
  <c r="CA338" i="2"/>
  <c r="BY338" i="2"/>
  <c r="BX338" i="2"/>
  <c r="BW338" i="2"/>
  <c r="BV338" i="2"/>
  <c r="BT338" i="2"/>
  <c r="BS338" i="2"/>
  <c r="BR338" i="2"/>
  <c r="BP338" i="2"/>
  <c r="BO338" i="2"/>
  <c r="BJ338" i="2"/>
  <c r="BH338" i="2"/>
  <c r="BF338" i="2"/>
  <c r="BE338" i="2"/>
  <c r="BA338" i="2"/>
  <c r="AZ338" i="2"/>
  <c r="AY338" i="2"/>
  <c r="AX338" i="2"/>
  <c r="AW338" i="2"/>
  <c r="AU338" i="2"/>
  <c r="AT338" i="2"/>
  <c r="AS338" i="2"/>
  <c r="AR338" i="2"/>
  <c r="AP338" i="2"/>
  <c r="AO338" i="2"/>
  <c r="AN338" i="2"/>
  <c r="AK338" i="2"/>
  <c r="CN337" i="2"/>
  <c r="CM337" i="2"/>
  <c r="CL337" i="2"/>
  <c r="CJ337" i="2"/>
  <c r="CI337" i="2"/>
  <c r="CE337" i="2"/>
  <c r="CD337" i="2"/>
  <c r="CC337" i="2"/>
  <c r="CB337" i="2"/>
  <c r="CA337" i="2"/>
  <c r="BY337" i="2"/>
  <c r="BX337" i="2"/>
  <c r="BW337" i="2"/>
  <c r="BV337" i="2"/>
  <c r="BT337" i="2"/>
  <c r="BS337" i="2"/>
  <c r="BR337" i="2"/>
  <c r="BP337" i="2"/>
  <c r="BO337" i="2"/>
  <c r="BJ337" i="2"/>
  <c r="BH337" i="2"/>
  <c r="BF337" i="2"/>
  <c r="BE337" i="2"/>
  <c r="BA337" i="2"/>
  <c r="AZ337" i="2"/>
  <c r="AY337" i="2"/>
  <c r="AX337" i="2"/>
  <c r="AW337" i="2"/>
  <c r="AU337" i="2"/>
  <c r="AT337" i="2"/>
  <c r="AS337" i="2"/>
  <c r="AR337" i="2"/>
  <c r="AP337" i="2"/>
  <c r="AO337" i="2"/>
  <c r="AN337" i="2"/>
  <c r="AK337" i="2"/>
  <c r="CN336" i="2"/>
  <c r="CM336" i="2"/>
  <c r="CL336" i="2"/>
  <c r="CJ336" i="2"/>
  <c r="CI336" i="2"/>
  <c r="CE336" i="2"/>
  <c r="CD336" i="2"/>
  <c r="CC336" i="2"/>
  <c r="CB336" i="2"/>
  <c r="CA336" i="2"/>
  <c r="BY336" i="2"/>
  <c r="BX336" i="2"/>
  <c r="BW336" i="2"/>
  <c r="BV336" i="2"/>
  <c r="BT336" i="2"/>
  <c r="BS336" i="2"/>
  <c r="BR336" i="2"/>
  <c r="BP336" i="2"/>
  <c r="BO336" i="2"/>
  <c r="BJ336" i="2"/>
  <c r="BH336" i="2"/>
  <c r="BF336" i="2"/>
  <c r="BE336" i="2"/>
  <c r="BA336" i="2"/>
  <c r="AZ336" i="2"/>
  <c r="AY336" i="2"/>
  <c r="AX336" i="2"/>
  <c r="AW336" i="2"/>
  <c r="AU336" i="2"/>
  <c r="AT336" i="2"/>
  <c r="AS336" i="2"/>
  <c r="AR336" i="2"/>
  <c r="AP336" i="2"/>
  <c r="AO336" i="2"/>
  <c r="AN336" i="2"/>
  <c r="AK336" i="2"/>
  <c r="CN335" i="2"/>
  <c r="CM335" i="2"/>
  <c r="CL335" i="2"/>
  <c r="CJ335" i="2"/>
  <c r="CI335" i="2"/>
  <c r="CE335" i="2"/>
  <c r="CD335" i="2"/>
  <c r="CC335" i="2"/>
  <c r="CB335" i="2"/>
  <c r="CA335" i="2"/>
  <c r="BY335" i="2"/>
  <c r="BX335" i="2"/>
  <c r="BW335" i="2"/>
  <c r="BV335" i="2"/>
  <c r="BT335" i="2"/>
  <c r="BS335" i="2"/>
  <c r="BR335" i="2"/>
  <c r="BP335" i="2"/>
  <c r="BO335" i="2"/>
  <c r="BJ335" i="2"/>
  <c r="BH335" i="2"/>
  <c r="BF335" i="2"/>
  <c r="BE335" i="2"/>
  <c r="BA335" i="2"/>
  <c r="AZ335" i="2"/>
  <c r="AY335" i="2"/>
  <c r="AX335" i="2"/>
  <c r="AW335" i="2"/>
  <c r="AU335" i="2"/>
  <c r="AT335" i="2"/>
  <c r="AS335" i="2"/>
  <c r="AR335" i="2"/>
  <c r="AP335" i="2"/>
  <c r="AO335" i="2"/>
  <c r="AN335" i="2"/>
  <c r="AK335" i="2"/>
  <c r="CN333" i="2"/>
  <c r="CM333" i="2"/>
  <c r="CL333" i="2"/>
  <c r="CJ333" i="2"/>
  <c r="CI333" i="2"/>
  <c r="CE333" i="2"/>
  <c r="CD333" i="2"/>
  <c r="CC333" i="2"/>
  <c r="CB333" i="2"/>
  <c r="CA333" i="2"/>
  <c r="BY333" i="2"/>
  <c r="BX333" i="2"/>
  <c r="BW333" i="2"/>
  <c r="BV333" i="2"/>
  <c r="BT333" i="2"/>
  <c r="BS333" i="2"/>
  <c r="BR333" i="2"/>
  <c r="BP333" i="2"/>
  <c r="BO333" i="2"/>
  <c r="BJ333" i="2"/>
  <c r="BH333" i="2"/>
  <c r="BF333" i="2"/>
  <c r="BE333" i="2"/>
  <c r="BA333" i="2"/>
  <c r="AZ333" i="2"/>
  <c r="AY333" i="2"/>
  <c r="AX333" i="2"/>
  <c r="AW333" i="2"/>
  <c r="AU333" i="2"/>
  <c r="AT333" i="2"/>
  <c r="AS333" i="2"/>
  <c r="AR333" i="2"/>
  <c r="AP333" i="2"/>
  <c r="AO333" i="2"/>
  <c r="AN333" i="2"/>
  <c r="AK333" i="2"/>
  <c r="CN332" i="2"/>
  <c r="CM332" i="2"/>
  <c r="CL332" i="2"/>
  <c r="CJ332" i="2"/>
  <c r="CI332" i="2"/>
  <c r="CE332" i="2"/>
  <c r="CD332" i="2"/>
  <c r="CC332" i="2"/>
  <c r="CB332" i="2"/>
  <c r="CA332" i="2"/>
  <c r="BY332" i="2"/>
  <c r="BX332" i="2"/>
  <c r="BW332" i="2"/>
  <c r="BV332" i="2"/>
  <c r="BT332" i="2"/>
  <c r="BS332" i="2"/>
  <c r="BR332" i="2"/>
  <c r="BP332" i="2"/>
  <c r="BO332" i="2"/>
  <c r="BJ332" i="2"/>
  <c r="BH332" i="2"/>
  <c r="BF332" i="2"/>
  <c r="BE332" i="2"/>
  <c r="BA332" i="2"/>
  <c r="AZ332" i="2"/>
  <c r="AY332" i="2"/>
  <c r="AX332" i="2"/>
  <c r="AW332" i="2"/>
  <c r="AU332" i="2"/>
  <c r="AT332" i="2"/>
  <c r="AS332" i="2"/>
  <c r="AR332" i="2"/>
  <c r="AP332" i="2"/>
  <c r="AO332" i="2"/>
  <c r="AN332" i="2"/>
  <c r="AK332" i="2"/>
  <c r="CN331" i="2"/>
  <c r="CM331" i="2"/>
  <c r="CL331" i="2"/>
  <c r="CJ331" i="2"/>
  <c r="CI331" i="2"/>
  <c r="CE331" i="2"/>
  <c r="CD331" i="2"/>
  <c r="CC331" i="2"/>
  <c r="CB331" i="2"/>
  <c r="CA331" i="2"/>
  <c r="BY331" i="2"/>
  <c r="BX331" i="2"/>
  <c r="BW331" i="2"/>
  <c r="BV331" i="2"/>
  <c r="BT331" i="2"/>
  <c r="BS331" i="2"/>
  <c r="BR331" i="2"/>
  <c r="BP331" i="2"/>
  <c r="BO331" i="2"/>
  <c r="BJ331" i="2"/>
  <c r="BH331" i="2"/>
  <c r="BF331" i="2"/>
  <c r="BE331" i="2"/>
  <c r="BA331" i="2"/>
  <c r="AZ331" i="2"/>
  <c r="AY331" i="2"/>
  <c r="AX331" i="2"/>
  <c r="AW331" i="2"/>
  <c r="AU331" i="2"/>
  <c r="AT331" i="2"/>
  <c r="AS331" i="2"/>
  <c r="AR331" i="2"/>
  <c r="AP331" i="2"/>
  <c r="AO331" i="2"/>
  <c r="AN331" i="2"/>
  <c r="AK331" i="2"/>
  <c r="CN330" i="2"/>
  <c r="CM330" i="2"/>
  <c r="CL330" i="2"/>
  <c r="CJ330" i="2"/>
  <c r="CI330" i="2"/>
  <c r="CE330" i="2"/>
  <c r="CD330" i="2"/>
  <c r="CC330" i="2"/>
  <c r="CB330" i="2"/>
  <c r="CA330" i="2"/>
  <c r="BY330" i="2"/>
  <c r="BX330" i="2"/>
  <c r="BW330" i="2"/>
  <c r="BV330" i="2"/>
  <c r="BT330" i="2"/>
  <c r="BS330" i="2"/>
  <c r="BR330" i="2"/>
  <c r="BP330" i="2"/>
  <c r="BO330" i="2"/>
  <c r="BJ330" i="2"/>
  <c r="BH330" i="2"/>
  <c r="BF330" i="2"/>
  <c r="BE330" i="2"/>
  <c r="BA330" i="2"/>
  <c r="AZ330" i="2"/>
  <c r="AY330" i="2"/>
  <c r="AX330" i="2"/>
  <c r="AW330" i="2"/>
  <c r="AU330" i="2"/>
  <c r="AT330" i="2"/>
  <c r="AS330" i="2"/>
  <c r="AR330" i="2"/>
  <c r="AP330" i="2"/>
  <c r="AO330" i="2"/>
  <c r="AN330" i="2"/>
  <c r="AK330" i="2"/>
  <c r="CN329" i="2"/>
  <c r="CM329" i="2"/>
  <c r="CL329" i="2"/>
  <c r="CJ329" i="2"/>
  <c r="CI329" i="2"/>
  <c r="CE329" i="2"/>
  <c r="CD329" i="2"/>
  <c r="CC329" i="2"/>
  <c r="CB329" i="2"/>
  <c r="CA329" i="2"/>
  <c r="BY329" i="2"/>
  <c r="BX329" i="2"/>
  <c r="BW329" i="2"/>
  <c r="BV329" i="2"/>
  <c r="BT329" i="2"/>
  <c r="BS329" i="2"/>
  <c r="BR329" i="2"/>
  <c r="BP329" i="2"/>
  <c r="BO329" i="2"/>
  <c r="BJ329" i="2"/>
  <c r="BH329" i="2"/>
  <c r="BF329" i="2"/>
  <c r="BE329" i="2"/>
  <c r="BA329" i="2"/>
  <c r="AZ329" i="2"/>
  <c r="AY329" i="2"/>
  <c r="AX329" i="2"/>
  <c r="AW329" i="2"/>
  <c r="AU329" i="2"/>
  <c r="AT329" i="2"/>
  <c r="AS329" i="2"/>
  <c r="AR329" i="2"/>
  <c r="AP329" i="2"/>
  <c r="AO329" i="2"/>
  <c r="AN329" i="2"/>
  <c r="AK329" i="2"/>
  <c r="CN328" i="2"/>
  <c r="CM328" i="2"/>
  <c r="CL328" i="2"/>
  <c r="CJ328" i="2"/>
  <c r="CI328" i="2"/>
  <c r="CE328" i="2"/>
  <c r="CD328" i="2"/>
  <c r="CC328" i="2"/>
  <c r="CB328" i="2"/>
  <c r="CA328" i="2"/>
  <c r="BY328" i="2"/>
  <c r="BX328" i="2"/>
  <c r="BW328" i="2"/>
  <c r="BV328" i="2"/>
  <c r="BT328" i="2"/>
  <c r="BS328" i="2"/>
  <c r="BR328" i="2"/>
  <c r="BP328" i="2"/>
  <c r="BO328" i="2"/>
  <c r="BJ328" i="2"/>
  <c r="BH328" i="2"/>
  <c r="BF328" i="2"/>
  <c r="BE328" i="2"/>
  <c r="BA328" i="2"/>
  <c r="AZ328" i="2"/>
  <c r="AY328" i="2"/>
  <c r="AX328" i="2"/>
  <c r="AW328" i="2"/>
  <c r="AU328" i="2"/>
  <c r="AT328" i="2"/>
  <c r="AS328" i="2"/>
  <c r="AR328" i="2"/>
  <c r="AP328" i="2"/>
  <c r="AO328" i="2"/>
  <c r="AN328" i="2"/>
  <c r="AK328" i="2"/>
  <c r="CN327" i="2"/>
  <c r="CM327" i="2"/>
  <c r="CL327" i="2"/>
  <c r="CJ327" i="2"/>
  <c r="CI327" i="2"/>
  <c r="CE327" i="2"/>
  <c r="CD327" i="2"/>
  <c r="CC327" i="2"/>
  <c r="CB327" i="2"/>
  <c r="CA327" i="2"/>
  <c r="BY327" i="2"/>
  <c r="BX327" i="2"/>
  <c r="BW327" i="2"/>
  <c r="BV327" i="2"/>
  <c r="BT327" i="2"/>
  <c r="BS327" i="2"/>
  <c r="BR327" i="2"/>
  <c r="BP327" i="2"/>
  <c r="BO327" i="2"/>
  <c r="BJ327" i="2"/>
  <c r="BH327" i="2"/>
  <c r="BF327" i="2"/>
  <c r="BE327" i="2"/>
  <c r="BA327" i="2"/>
  <c r="AZ327" i="2"/>
  <c r="AY327" i="2"/>
  <c r="AX327" i="2"/>
  <c r="AW327" i="2"/>
  <c r="AU327" i="2"/>
  <c r="AT327" i="2"/>
  <c r="AS327" i="2"/>
  <c r="AR327" i="2"/>
  <c r="AP327" i="2"/>
  <c r="AO327" i="2"/>
  <c r="AN327" i="2"/>
  <c r="AK327" i="2"/>
  <c r="CN326" i="2"/>
  <c r="CM326" i="2"/>
  <c r="CL326" i="2"/>
  <c r="CJ326" i="2"/>
  <c r="CI326" i="2"/>
  <c r="CE326" i="2"/>
  <c r="CD326" i="2"/>
  <c r="CC326" i="2"/>
  <c r="CB326" i="2"/>
  <c r="CA326" i="2"/>
  <c r="BY326" i="2"/>
  <c r="BX326" i="2"/>
  <c r="BW326" i="2"/>
  <c r="BV326" i="2"/>
  <c r="BT326" i="2"/>
  <c r="BS326" i="2"/>
  <c r="BR326" i="2"/>
  <c r="BP326" i="2"/>
  <c r="BO326" i="2"/>
  <c r="BJ326" i="2"/>
  <c r="BH326" i="2"/>
  <c r="BF326" i="2"/>
  <c r="BE326" i="2"/>
  <c r="BA326" i="2"/>
  <c r="AZ326" i="2"/>
  <c r="AY326" i="2"/>
  <c r="AX326" i="2"/>
  <c r="AW326" i="2"/>
  <c r="AU326" i="2"/>
  <c r="AT326" i="2"/>
  <c r="AS326" i="2"/>
  <c r="AR326" i="2"/>
  <c r="AP326" i="2"/>
  <c r="AO326" i="2"/>
  <c r="AN326" i="2"/>
  <c r="AK326" i="2"/>
  <c r="CN325" i="2"/>
  <c r="CM325" i="2"/>
  <c r="CL325" i="2"/>
  <c r="CJ325" i="2"/>
  <c r="CI325" i="2"/>
  <c r="CE325" i="2"/>
  <c r="CD325" i="2"/>
  <c r="CC325" i="2"/>
  <c r="CB325" i="2"/>
  <c r="CA325" i="2"/>
  <c r="BY325" i="2"/>
  <c r="BX325" i="2"/>
  <c r="BW325" i="2"/>
  <c r="BV325" i="2"/>
  <c r="BT325" i="2"/>
  <c r="BS325" i="2"/>
  <c r="BR325" i="2"/>
  <c r="BP325" i="2"/>
  <c r="BO325" i="2"/>
  <c r="BJ325" i="2"/>
  <c r="BH325" i="2"/>
  <c r="BF325" i="2"/>
  <c r="BE325" i="2"/>
  <c r="BA325" i="2"/>
  <c r="AZ325" i="2"/>
  <c r="AY325" i="2"/>
  <c r="AX325" i="2"/>
  <c r="AW325" i="2"/>
  <c r="AU325" i="2"/>
  <c r="AT325" i="2"/>
  <c r="AS325" i="2"/>
  <c r="AR325" i="2"/>
  <c r="AP325" i="2"/>
  <c r="AO325" i="2"/>
  <c r="AN325" i="2"/>
  <c r="AK325" i="2"/>
  <c r="CN324" i="2"/>
  <c r="CM324" i="2"/>
  <c r="CL324" i="2"/>
  <c r="CJ324" i="2"/>
  <c r="CI324" i="2"/>
  <c r="CE324" i="2"/>
  <c r="CD324" i="2"/>
  <c r="CC324" i="2"/>
  <c r="CB324" i="2"/>
  <c r="CA324" i="2"/>
  <c r="BY324" i="2"/>
  <c r="BX324" i="2"/>
  <c r="BW324" i="2"/>
  <c r="BV324" i="2"/>
  <c r="BT324" i="2"/>
  <c r="BS324" i="2"/>
  <c r="BR324" i="2"/>
  <c r="BP324" i="2"/>
  <c r="BO324" i="2"/>
  <c r="BJ324" i="2"/>
  <c r="BH324" i="2"/>
  <c r="BF324" i="2"/>
  <c r="BE324" i="2"/>
  <c r="BA324" i="2"/>
  <c r="AZ324" i="2"/>
  <c r="AY324" i="2"/>
  <c r="AX324" i="2"/>
  <c r="AW324" i="2"/>
  <c r="AU324" i="2"/>
  <c r="AT324" i="2"/>
  <c r="AS324" i="2"/>
  <c r="AR324" i="2"/>
  <c r="AP324" i="2"/>
  <c r="AO324" i="2"/>
  <c r="AN324" i="2"/>
  <c r="AK324" i="2"/>
  <c r="CN323" i="2"/>
  <c r="CM323" i="2"/>
  <c r="CL323" i="2"/>
  <c r="CJ323" i="2"/>
  <c r="CI323" i="2"/>
  <c r="CE323" i="2"/>
  <c r="CD323" i="2"/>
  <c r="CC323" i="2"/>
  <c r="CB323" i="2"/>
  <c r="CA323" i="2"/>
  <c r="BY323" i="2"/>
  <c r="BX323" i="2"/>
  <c r="BW323" i="2"/>
  <c r="BV323" i="2"/>
  <c r="BT323" i="2"/>
  <c r="BS323" i="2"/>
  <c r="BR323" i="2"/>
  <c r="BP323" i="2"/>
  <c r="BO323" i="2"/>
  <c r="BJ323" i="2"/>
  <c r="BH323" i="2"/>
  <c r="BF323" i="2"/>
  <c r="BE323" i="2"/>
  <c r="BA323" i="2"/>
  <c r="AZ323" i="2"/>
  <c r="AY323" i="2"/>
  <c r="AX323" i="2"/>
  <c r="AW323" i="2"/>
  <c r="AU323" i="2"/>
  <c r="AT323" i="2"/>
  <c r="AS323" i="2"/>
  <c r="AR323" i="2"/>
  <c r="AP323" i="2"/>
  <c r="AO323" i="2"/>
  <c r="AN323" i="2"/>
  <c r="AK323" i="2"/>
  <c r="CN322" i="2"/>
  <c r="CM322" i="2"/>
  <c r="CL322" i="2"/>
  <c r="CJ322" i="2"/>
  <c r="CI322" i="2"/>
  <c r="CE322" i="2"/>
  <c r="CD322" i="2"/>
  <c r="CC322" i="2"/>
  <c r="CB322" i="2"/>
  <c r="CA322" i="2"/>
  <c r="BY322" i="2"/>
  <c r="BX322" i="2"/>
  <c r="BW322" i="2"/>
  <c r="BV322" i="2"/>
  <c r="BT322" i="2"/>
  <c r="BS322" i="2"/>
  <c r="BR322" i="2"/>
  <c r="BP322" i="2"/>
  <c r="BO322" i="2"/>
  <c r="BJ322" i="2"/>
  <c r="BH322" i="2"/>
  <c r="BF322" i="2"/>
  <c r="BE322" i="2"/>
  <c r="BA322" i="2"/>
  <c r="AZ322" i="2"/>
  <c r="AY322" i="2"/>
  <c r="AX322" i="2"/>
  <c r="AW322" i="2"/>
  <c r="AU322" i="2"/>
  <c r="AT322" i="2"/>
  <c r="AS322" i="2"/>
  <c r="AR322" i="2"/>
  <c r="AP322" i="2"/>
  <c r="AO322" i="2"/>
  <c r="AN322" i="2"/>
  <c r="AK322" i="2"/>
  <c r="CN321" i="2"/>
  <c r="CM321" i="2"/>
  <c r="CL321" i="2"/>
  <c r="CJ321" i="2"/>
  <c r="CI321" i="2"/>
  <c r="CE321" i="2"/>
  <c r="CD321" i="2"/>
  <c r="CC321" i="2"/>
  <c r="CB321" i="2"/>
  <c r="CA321" i="2"/>
  <c r="BY321" i="2"/>
  <c r="BX321" i="2"/>
  <c r="BW321" i="2"/>
  <c r="BV321" i="2"/>
  <c r="BT321" i="2"/>
  <c r="BS321" i="2"/>
  <c r="BR321" i="2"/>
  <c r="BP321" i="2"/>
  <c r="BO321" i="2"/>
  <c r="BJ321" i="2"/>
  <c r="BH321" i="2"/>
  <c r="BF321" i="2"/>
  <c r="BE321" i="2"/>
  <c r="BA321" i="2"/>
  <c r="AZ321" i="2"/>
  <c r="AY321" i="2"/>
  <c r="AX321" i="2"/>
  <c r="AW321" i="2"/>
  <c r="AU321" i="2"/>
  <c r="AT321" i="2"/>
  <c r="AS321" i="2"/>
  <c r="AR321" i="2"/>
  <c r="AP321" i="2"/>
  <c r="AO321" i="2"/>
  <c r="AN321" i="2"/>
  <c r="AK321" i="2"/>
  <c r="CN320" i="2"/>
  <c r="CM320" i="2"/>
  <c r="CL320" i="2"/>
  <c r="CJ320" i="2"/>
  <c r="CI320" i="2"/>
  <c r="CE320" i="2"/>
  <c r="CD320" i="2"/>
  <c r="CC320" i="2"/>
  <c r="CB320" i="2"/>
  <c r="CA320" i="2"/>
  <c r="BY320" i="2"/>
  <c r="BX320" i="2"/>
  <c r="BW320" i="2"/>
  <c r="BV320" i="2"/>
  <c r="BT320" i="2"/>
  <c r="BS320" i="2"/>
  <c r="BR320" i="2"/>
  <c r="BP320" i="2"/>
  <c r="BO320" i="2"/>
  <c r="BJ320" i="2"/>
  <c r="BH320" i="2"/>
  <c r="BF320" i="2"/>
  <c r="BE320" i="2"/>
  <c r="BA320" i="2"/>
  <c r="AZ320" i="2"/>
  <c r="AY320" i="2"/>
  <c r="AX320" i="2"/>
  <c r="AW320" i="2"/>
  <c r="AU320" i="2"/>
  <c r="AT320" i="2"/>
  <c r="AS320" i="2"/>
  <c r="AR320" i="2"/>
  <c r="AP320" i="2"/>
  <c r="AO320" i="2"/>
  <c r="AN320" i="2"/>
  <c r="AK320" i="2"/>
  <c r="CN319" i="2"/>
  <c r="CM319" i="2"/>
  <c r="CL319" i="2"/>
  <c r="CJ319" i="2"/>
  <c r="CI319" i="2"/>
  <c r="CE319" i="2"/>
  <c r="CD319" i="2"/>
  <c r="CC319" i="2"/>
  <c r="CB319" i="2"/>
  <c r="CA319" i="2"/>
  <c r="BY319" i="2"/>
  <c r="BX319" i="2"/>
  <c r="BW319" i="2"/>
  <c r="BV319" i="2"/>
  <c r="BT319" i="2"/>
  <c r="BS319" i="2"/>
  <c r="BR319" i="2"/>
  <c r="BP319" i="2"/>
  <c r="BO319" i="2"/>
  <c r="BJ319" i="2"/>
  <c r="BH319" i="2"/>
  <c r="BF319" i="2"/>
  <c r="BE319" i="2"/>
  <c r="BA319" i="2"/>
  <c r="AZ319" i="2"/>
  <c r="AY319" i="2"/>
  <c r="AX319" i="2"/>
  <c r="AW319" i="2"/>
  <c r="AU319" i="2"/>
  <c r="AT319" i="2"/>
  <c r="AS319" i="2"/>
  <c r="AR319" i="2"/>
  <c r="AP319" i="2"/>
  <c r="AO319" i="2"/>
  <c r="AN319" i="2"/>
  <c r="AK319" i="2"/>
  <c r="CN318" i="2"/>
  <c r="CM318" i="2"/>
  <c r="CL318" i="2"/>
  <c r="CJ318" i="2"/>
  <c r="CI318" i="2"/>
  <c r="CE318" i="2"/>
  <c r="CD318" i="2"/>
  <c r="CC318" i="2"/>
  <c r="CB318" i="2"/>
  <c r="CA318" i="2"/>
  <c r="BY318" i="2"/>
  <c r="BX318" i="2"/>
  <c r="BW318" i="2"/>
  <c r="BV318" i="2"/>
  <c r="BT318" i="2"/>
  <c r="BS318" i="2"/>
  <c r="BR318" i="2"/>
  <c r="BP318" i="2"/>
  <c r="BO318" i="2"/>
  <c r="BJ318" i="2"/>
  <c r="BH318" i="2"/>
  <c r="BF318" i="2"/>
  <c r="BE318" i="2"/>
  <c r="BA318" i="2"/>
  <c r="AZ318" i="2"/>
  <c r="AY318" i="2"/>
  <c r="AX318" i="2"/>
  <c r="AW318" i="2"/>
  <c r="AU318" i="2"/>
  <c r="AT318" i="2"/>
  <c r="AS318" i="2"/>
  <c r="AR318" i="2"/>
  <c r="AP318" i="2"/>
  <c r="AO318" i="2"/>
  <c r="AN318" i="2"/>
  <c r="AK318" i="2"/>
  <c r="CN317" i="2"/>
  <c r="CM317" i="2"/>
  <c r="CL317" i="2"/>
  <c r="CJ317" i="2"/>
  <c r="CI317" i="2"/>
  <c r="CE317" i="2"/>
  <c r="CD317" i="2"/>
  <c r="CC317" i="2"/>
  <c r="CB317" i="2"/>
  <c r="CA317" i="2"/>
  <c r="BY317" i="2"/>
  <c r="BX317" i="2"/>
  <c r="BW317" i="2"/>
  <c r="BV317" i="2"/>
  <c r="BT317" i="2"/>
  <c r="BS317" i="2"/>
  <c r="BR317" i="2"/>
  <c r="BP317" i="2"/>
  <c r="BO317" i="2"/>
  <c r="BJ317" i="2"/>
  <c r="BH317" i="2"/>
  <c r="BF317" i="2"/>
  <c r="BE317" i="2"/>
  <c r="BA317" i="2"/>
  <c r="AZ317" i="2"/>
  <c r="AY317" i="2"/>
  <c r="AX317" i="2"/>
  <c r="AW317" i="2"/>
  <c r="AU317" i="2"/>
  <c r="AT317" i="2"/>
  <c r="AS317" i="2"/>
  <c r="AR317" i="2"/>
  <c r="AP317" i="2"/>
  <c r="AO317" i="2"/>
  <c r="AN317" i="2"/>
  <c r="AK317" i="2"/>
  <c r="CN316" i="2"/>
  <c r="CM316" i="2"/>
  <c r="CL316" i="2"/>
  <c r="CJ316" i="2"/>
  <c r="CI316" i="2"/>
  <c r="CE316" i="2"/>
  <c r="CD316" i="2"/>
  <c r="CC316" i="2"/>
  <c r="CB316" i="2"/>
  <c r="CA316" i="2"/>
  <c r="BY316" i="2"/>
  <c r="BX316" i="2"/>
  <c r="BW316" i="2"/>
  <c r="BV316" i="2"/>
  <c r="BT316" i="2"/>
  <c r="BS316" i="2"/>
  <c r="BR316" i="2"/>
  <c r="BP316" i="2"/>
  <c r="BO316" i="2"/>
  <c r="BJ316" i="2"/>
  <c r="BH316" i="2"/>
  <c r="BF316" i="2"/>
  <c r="BE316" i="2"/>
  <c r="BA316" i="2"/>
  <c r="AZ316" i="2"/>
  <c r="AY316" i="2"/>
  <c r="AX316" i="2"/>
  <c r="AW316" i="2"/>
  <c r="AU316" i="2"/>
  <c r="AT316" i="2"/>
  <c r="AS316" i="2"/>
  <c r="AR316" i="2"/>
  <c r="AP316" i="2"/>
  <c r="AO316" i="2"/>
  <c r="AN316" i="2"/>
  <c r="AK316" i="2"/>
  <c r="CN315" i="2"/>
  <c r="CM315" i="2"/>
  <c r="CL315" i="2"/>
  <c r="CJ315" i="2"/>
  <c r="CI315" i="2"/>
  <c r="CE315" i="2"/>
  <c r="CD315" i="2"/>
  <c r="CC315" i="2"/>
  <c r="CB315" i="2"/>
  <c r="CA315" i="2"/>
  <c r="BY315" i="2"/>
  <c r="BX315" i="2"/>
  <c r="BW315" i="2"/>
  <c r="BV315" i="2"/>
  <c r="BT315" i="2"/>
  <c r="BS315" i="2"/>
  <c r="BR315" i="2"/>
  <c r="BP315" i="2"/>
  <c r="BO315" i="2"/>
  <c r="BJ315" i="2"/>
  <c r="BH315" i="2"/>
  <c r="BF315" i="2"/>
  <c r="BE315" i="2"/>
  <c r="BA315" i="2"/>
  <c r="AZ315" i="2"/>
  <c r="AY315" i="2"/>
  <c r="AX315" i="2"/>
  <c r="AW315" i="2"/>
  <c r="AU315" i="2"/>
  <c r="AT315" i="2"/>
  <c r="AS315" i="2"/>
  <c r="AR315" i="2"/>
  <c r="AP315" i="2"/>
  <c r="AO315" i="2"/>
  <c r="AN315" i="2"/>
  <c r="AK315" i="2"/>
  <c r="CN314" i="2"/>
  <c r="CM314" i="2"/>
  <c r="CL314" i="2"/>
  <c r="CJ314" i="2"/>
  <c r="CI314" i="2"/>
  <c r="CE314" i="2"/>
  <c r="CD314" i="2"/>
  <c r="CC314" i="2"/>
  <c r="CB314" i="2"/>
  <c r="CA314" i="2"/>
  <c r="BY314" i="2"/>
  <c r="BX314" i="2"/>
  <c r="BW314" i="2"/>
  <c r="BV314" i="2"/>
  <c r="BT314" i="2"/>
  <c r="BS314" i="2"/>
  <c r="BR314" i="2"/>
  <c r="BP314" i="2"/>
  <c r="BO314" i="2"/>
  <c r="BJ314" i="2"/>
  <c r="BH314" i="2"/>
  <c r="BF314" i="2"/>
  <c r="BE314" i="2"/>
  <c r="BA314" i="2"/>
  <c r="AZ314" i="2"/>
  <c r="AY314" i="2"/>
  <c r="AX314" i="2"/>
  <c r="AW314" i="2"/>
  <c r="AU314" i="2"/>
  <c r="AT314" i="2"/>
  <c r="AS314" i="2"/>
  <c r="AR314" i="2"/>
  <c r="AP314" i="2"/>
  <c r="AO314" i="2"/>
  <c r="AN314" i="2"/>
  <c r="AK314" i="2"/>
  <c r="CN313" i="2"/>
  <c r="CM313" i="2"/>
  <c r="CL313" i="2"/>
  <c r="CJ313" i="2"/>
  <c r="CI313" i="2"/>
  <c r="CE313" i="2"/>
  <c r="CD313" i="2"/>
  <c r="CC313" i="2"/>
  <c r="CB313" i="2"/>
  <c r="CA313" i="2"/>
  <c r="BY313" i="2"/>
  <c r="BX313" i="2"/>
  <c r="BW313" i="2"/>
  <c r="BV313" i="2"/>
  <c r="BT313" i="2"/>
  <c r="BS313" i="2"/>
  <c r="BR313" i="2"/>
  <c r="BP313" i="2"/>
  <c r="BO313" i="2"/>
  <c r="BJ313" i="2"/>
  <c r="BH313" i="2"/>
  <c r="BF313" i="2"/>
  <c r="BE313" i="2"/>
  <c r="BA313" i="2"/>
  <c r="AZ313" i="2"/>
  <c r="AY313" i="2"/>
  <c r="AX313" i="2"/>
  <c r="AW313" i="2"/>
  <c r="AU313" i="2"/>
  <c r="AT313" i="2"/>
  <c r="AS313" i="2"/>
  <c r="AR313" i="2"/>
  <c r="AP313" i="2"/>
  <c r="AO313" i="2"/>
  <c r="AN313" i="2"/>
  <c r="AK313" i="2"/>
  <c r="BJ307" i="2"/>
  <c r="BH307" i="2"/>
  <c r="BF307" i="2"/>
  <c r="BE307" i="2"/>
  <c r="BA307" i="2"/>
  <c r="AZ307" i="2"/>
  <c r="AY307" i="2"/>
  <c r="AX307" i="2"/>
  <c r="AW307" i="2"/>
  <c r="AU307" i="2"/>
  <c r="AT307" i="2"/>
  <c r="AS307" i="2"/>
  <c r="AR307" i="2"/>
  <c r="AP307" i="2"/>
  <c r="AO307" i="2"/>
  <c r="AN307" i="2"/>
  <c r="AK307" i="2"/>
  <c r="BJ306" i="2"/>
  <c r="BH306" i="2"/>
  <c r="BF306" i="2"/>
  <c r="BE306" i="2"/>
  <c r="BA306" i="2"/>
  <c r="AZ306" i="2"/>
  <c r="AY306" i="2"/>
  <c r="AX306" i="2"/>
  <c r="AW306" i="2"/>
  <c r="AU306" i="2"/>
  <c r="AT306" i="2"/>
  <c r="AS306" i="2"/>
  <c r="AR306" i="2"/>
  <c r="AP306" i="2"/>
  <c r="AO306" i="2"/>
  <c r="AN306" i="2"/>
  <c r="AK306" i="2"/>
  <c r="BJ305" i="2"/>
  <c r="BH305" i="2"/>
  <c r="BF305" i="2"/>
  <c r="BE305" i="2"/>
  <c r="BA305" i="2"/>
  <c r="AZ305" i="2"/>
  <c r="AY305" i="2"/>
  <c r="AX305" i="2"/>
  <c r="AW305" i="2"/>
  <c r="AU305" i="2"/>
  <c r="AT305" i="2"/>
  <c r="AS305" i="2"/>
  <c r="AR305" i="2"/>
  <c r="AP305" i="2"/>
  <c r="AO305" i="2"/>
  <c r="AN305" i="2"/>
  <c r="AK305" i="2"/>
  <c r="BJ304" i="2"/>
  <c r="BH304" i="2"/>
  <c r="BF304" i="2"/>
  <c r="BE304" i="2"/>
  <c r="BA304" i="2"/>
  <c r="AZ304" i="2"/>
  <c r="AY304" i="2"/>
  <c r="AX304" i="2"/>
  <c r="AW304" i="2"/>
  <c r="AU304" i="2"/>
  <c r="AT304" i="2"/>
  <c r="AS304" i="2"/>
  <c r="AR304" i="2"/>
  <c r="AP304" i="2"/>
  <c r="AO304" i="2"/>
  <c r="AN304" i="2"/>
  <c r="AK304" i="2"/>
  <c r="BJ303" i="2"/>
  <c r="BH303" i="2"/>
  <c r="BF303" i="2"/>
  <c r="BE303" i="2"/>
  <c r="BA303" i="2"/>
  <c r="AZ303" i="2"/>
  <c r="AY303" i="2"/>
  <c r="AX303" i="2"/>
  <c r="AW303" i="2"/>
  <c r="AU303" i="2"/>
  <c r="AT303" i="2"/>
  <c r="AS303" i="2"/>
  <c r="AR303" i="2"/>
  <c r="AP303" i="2"/>
  <c r="AO303" i="2"/>
  <c r="AN303" i="2"/>
  <c r="AK303" i="2"/>
  <c r="BJ302" i="2"/>
  <c r="BH302" i="2"/>
  <c r="BF302" i="2"/>
  <c r="BE302" i="2"/>
  <c r="BA302" i="2"/>
  <c r="AZ302" i="2"/>
  <c r="AY302" i="2"/>
  <c r="AX302" i="2"/>
  <c r="AW302" i="2"/>
  <c r="AU302" i="2"/>
  <c r="AT302" i="2"/>
  <c r="AS302" i="2"/>
  <c r="AR302" i="2"/>
  <c r="AP302" i="2"/>
  <c r="AO302" i="2"/>
  <c r="AN302" i="2"/>
  <c r="AK302" i="2"/>
  <c r="BJ301" i="2"/>
  <c r="BH301" i="2"/>
  <c r="BF301" i="2"/>
  <c r="BE301" i="2"/>
  <c r="BA301" i="2"/>
  <c r="AZ301" i="2"/>
  <c r="AY301" i="2"/>
  <c r="AX301" i="2"/>
  <c r="AW301" i="2"/>
  <c r="AU301" i="2"/>
  <c r="AT301" i="2"/>
  <c r="AS301" i="2"/>
  <c r="AR301" i="2"/>
  <c r="AP301" i="2"/>
  <c r="AO301" i="2"/>
  <c r="AN301" i="2"/>
  <c r="AK301" i="2"/>
  <c r="BJ299" i="2"/>
  <c r="BH299" i="2"/>
  <c r="BF299" i="2"/>
  <c r="BE299" i="2"/>
  <c r="BA299" i="2"/>
  <c r="AZ299" i="2"/>
  <c r="AY299" i="2"/>
  <c r="AX299" i="2"/>
  <c r="AW299" i="2"/>
  <c r="AU299" i="2"/>
  <c r="AT299" i="2"/>
  <c r="AS299" i="2"/>
  <c r="AR299" i="2"/>
  <c r="AP299" i="2"/>
  <c r="AO299" i="2"/>
  <c r="AN299" i="2"/>
  <c r="AK299" i="2"/>
  <c r="BJ298" i="2"/>
  <c r="BH298" i="2"/>
  <c r="BF298" i="2"/>
  <c r="BE298" i="2"/>
  <c r="BA298" i="2"/>
  <c r="AZ298" i="2"/>
  <c r="AY298" i="2"/>
  <c r="AX298" i="2"/>
  <c r="AW298" i="2"/>
  <c r="AU298" i="2"/>
  <c r="AT298" i="2"/>
  <c r="AS298" i="2"/>
  <c r="AR298" i="2"/>
  <c r="AP298" i="2"/>
  <c r="AO298" i="2"/>
  <c r="AN298" i="2"/>
  <c r="AK298" i="2"/>
  <c r="BJ297" i="2"/>
  <c r="BH297" i="2"/>
  <c r="BF297" i="2"/>
  <c r="BE297" i="2"/>
  <c r="BA297" i="2"/>
  <c r="AZ297" i="2"/>
  <c r="AY297" i="2"/>
  <c r="AX297" i="2"/>
  <c r="AW297" i="2"/>
  <c r="AU297" i="2"/>
  <c r="AT297" i="2"/>
  <c r="AS297" i="2"/>
  <c r="AR297" i="2"/>
  <c r="AP297" i="2"/>
  <c r="AO297" i="2"/>
  <c r="AN297" i="2"/>
  <c r="AK297" i="2"/>
  <c r="BJ296" i="2"/>
  <c r="BH296" i="2"/>
  <c r="BF296" i="2"/>
  <c r="BE296" i="2"/>
  <c r="BA296" i="2"/>
  <c r="AZ296" i="2"/>
  <c r="AY296" i="2"/>
  <c r="AX296" i="2"/>
  <c r="AW296" i="2"/>
  <c r="AU296" i="2"/>
  <c r="AT296" i="2"/>
  <c r="AS296" i="2"/>
  <c r="AR296" i="2"/>
  <c r="AP296" i="2"/>
  <c r="AO296" i="2"/>
  <c r="AN296" i="2"/>
  <c r="AK296" i="2"/>
  <c r="BJ295" i="2"/>
  <c r="BH295" i="2"/>
  <c r="BF295" i="2"/>
  <c r="BE295" i="2"/>
  <c r="BA295" i="2"/>
  <c r="AZ295" i="2"/>
  <c r="AY295" i="2"/>
  <c r="AX295" i="2"/>
  <c r="AW295" i="2"/>
  <c r="AU295" i="2"/>
  <c r="AT295" i="2"/>
  <c r="AS295" i="2"/>
  <c r="AR295" i="2"/>
  <c r="AP295" i="2"/>
  <c r="AO295" i="2"/>
  <c r="AN295" i="2"/>
  <c r="AK295" i="2"/>
  <c r="BJ294" i="2"/>
  <c r="BH294" i="2"/>
  <c r="BF294" i="2"/>
  <c r="BE294" i="2"/>
  <c r="BA294" i="2"/>
  <c r="AZ294" i="2"/>
  <c r="AY294" i="2"/>
  <c r="AX294" i="2"/>
  <c r="AW294" i="2"/>
  <c r="AU294" i="2"/>
  <c r="AT294" i="2"/>
  <c r="AS294" i="2"/>
  <c r="AR294" i="2"/>
  <c r="AP294" i="2"/>
  <c r="AO294" i="2"/>
  <c r="AN294" i="2"/>
  <c r="AK294" i="2"/>
  <c r="BJ293" i="2"/>
  <c r="BH293" i="2"/>
  <c r="BF293" i="2"/>
  <c r="BE293" i="2"/>
  <c r="BA293" i="2"/>
  <c r="AZ293" i="2"/>
  <c r="AY293" i="2"/>
  <c r="AX293" i="2"/>
  <c r="AW293" i="2"/>
  <c r="AU293" i="2"/>
  <c r="AT293" i="2"/>
  <c r="AS293" i="2"/>
  <c r="AR293" i="2"/>
  <c r="AP293" i="2"/>
  <c r="AO293" i="2"/>
  <c r="AN293" i="2"/>
  <c r="AK293" i="2"/>
  <c r="BJ292" i="2"/>
  <c r="BH292" i="2"/>
  <c r="BF292" i="2"/>
  <c r="BE292" i="2"/>
  <c r="BA292" i="2"/>
  <c r="AZ292" i="2"/>
  <c r="AY292" i="2"/>
  <c r="AX292" i="2"/>
  <c r="AW292" i="2"/>
  <c r="AU292" i="2"/>
  <c r="AT292" i="2"/>
  <c r="AS292" i="2"/>
  <c r="AR292" i="2"/>
  <c r="AP292" i="2"/>
  <c r="AO292" i="2"/>
  <c r="AN292" i="2"/>
  <c r="AK292" i="2"/>
  <c r="BJ291" i="2"/>
  <c r="BH291" i="2"/>
  <c r="BF291" i="2"/>
  <c r="BE291" i="2"/>
  <c r="BA291" i="2"/>
  <c r="AZ291" i="2"/>
  <c r="AY291" i="2"/>
  <c r="AX291" i="2"/>
  <c r="AW291" i="2"/>
  <c r="AU291" i="2"/>
  <c r="AT291" i="2"/>
  <c r="AS291" i="2"/>
  <c r="AR291" i="2"/>
  <c r="AP291" i="2"/>
  <c r="AO291" i="2"/>
  <c r="AN291" i="2"/>
  <c r="AK291" i="2"/>
  <c r="BJ290" i="2"/>
  <c r="BH290" i="2"/>
  <c r="BF290" i="2"/>
  <c r="BE290" i="2"/>
  <c r="BA290" i="2"/>
  <c r="AZ290" i="2"/>
  <c r="AY290" i="2"/>
  <c r="AX290" i="2"/>
  <c r="AW290" i="2"/>
  <c r="AU290" i="2"/>
  <c r="AT290" i="2"/>
  <c r="AS290" i="2"/>
  <c r="AR290" i="2"/>
  <c r="AP290" i="2"/>
  <c r="AO290" i="2"/>
  <c r="AN290" i="2"/>
  <c r="AK290" i="2"/>
  <c r="BJ289" i="2"/>
  <c r="BH289" i="2"/>
  <c r="BF289" i="2"/>
  <c r="BE289" i="2"/>
  <c r="BA289" i="2"/>
  <c r="AZ289" i="2"/>
  <c r="AY289" i="2"/>
  <c r="AX289" i="2"/>
  <c r="AW289" i="2"/>
  <c r="AU289" i="2"/>
  <c r="AT289" i="2"/>
  <c r="AS289" i="2"/>
  <c r="AR289" i="2"/>
  <c r="AP289" i="2"/>
  <c r="AO289" i="2"/>
  <c r="AN289" i="2"/>
  <c r="AK289" i="2"/>
  <c r="BJ288" i="2"/>
  <c r="BH288" i="2"/>
  <c r="BF288" i="2"/>
  <c r="BE288" i="2"/>
  <c r="BA288" i="2"/>
  <c r="AZ288" i="2"/>
  <c r="AY288" i="2"/>
  <c r="AX288" i="2"/>
  <c r="AW288" i="2"/>
  <c r="AU288" i="2"/>
  <c r="AT288" i="2"/>
  <c r="AS288" i="2"/>
  <c r="AR288" i="2"/>
  <c r="AP288" i="2"/>
  <c r="AO288" i="2"/>
  <c r="AN288" i="2"/>
  <c r="AK288" i="2"/>
  <c r="BJ287" i="2"/>
  <c r="BH287" i="2"/>
  <c r="BF287" i="2"/>
  <c r="BE287" i="2"/>
  <c r="BA287" i="2"/>
  <c r="AZ287" i="2"/>
  <c r="AY287" i="2"/>
  <c r="AX287" i="2"/>
  <c r="AW287" i="2"/>
  <c r="AU287" i="2"/>
  <c r="AT287" i="2"/>
  <c r="AS287" i="2"/>
  <c r="AR287" i="2"/>
  <c r="AP287" i="2"/>
  <c r="AO287" i="2"/>
  <c r="AN287" i="2"/>
  <c r="AK287" i="2"/>
  <c r="BJ286" i="2"/>
  <c r="BH286" i="2"/>
  <c r="BF286" i="2"/>
  <c r="BE286" i="2"/>
  <c r="BA286" i="2"/>
  <c r="AZ286" i="2"/>
  <c r="AY286" i="2"/>
  <c r="AX286" i="2"/>
  <c r="AW286" i="2"/>
  <c r="AU286" i="2"/>
  <c r="AT286" i="2"/>
  <c r="AS286" i="2"/>
  <c r="AR286" i="2"/>
  <c r="AP286" i="2"/>
  <c r="AO286" i="2"/>
  <c r="AN286" i="2"/>
  <c r="AK286" i="2"/>
  <c r="BJ285" i="2"/>
  <c r="BH285" i="2"/>
  <c r="BF285" i="2"/>
  <c r="BE285" i="2"/>
  <c r="BA285" i="2"/>
  <c r="AZ285" i="2"/>
  <c r="AY285" i="2"/>
  <c r="AX285" i="2"/>
  <c r="AW285" i="2"/>
  <c r="AU285" i="2"/>
  <c r="AT285" i="2"/>
  <c r="AS285" i="2"/>
  <c r="AR285" i="2"/>
  <c r="AP285" i="2"/>
  <c r="AO285" i="2"/>
  <c r="AN285" i="2"/>
  <c r="AK285" i="2"/>
  <c r="BJ284" i="2"/>
  <c r="BH284" i="2"/>
  <c r="BF284" i="2"/>
  <c r="BE284" i="2"/>
  <c r="BA284" i="2"/>
  <c r="AZ284" i="2"/>
  <c r="AY284" i="2"/>
  <c r="AX284" i="2"/>
  <c r="AW284" i="2"/>
  <c r="AU284" i="2"/>
  <c r="AT284" i="2"/>
  <c r="AS284" i="2"/>
  <c r="AR284" i="2"/>
  <c r="AP284" i="2"/>
  <c r="AO284" i="2"/>
  <c r="AN284" i="2"/>
  <c r="AK284" i="2"/>
  <c r="BJ283" i="2"/>
  <c r="BH283" i="2"/>
  <c r="BF283" i="2"/>
  <c r="BE283" i="2"/>
  <c r="BA283" i="2"/>
  <c r="AZ283" i="2"/>
  <c r="AY283" i="2"/>
  <c r="AX283" i="2"/>
  <c r="AW283" i="2"/>
  <c r="AU283" i="2"/>
  <c r="AT283" i="2"/>
  <c r="AS283" i="2"/>
  <c r="AR283" i="2"/>
  <c r="AP283" i="2"/>
  <c r="AO283" i="2"/>
  <c r="AN283" i="2"/>
  <c r="AK283" i="2"/>
  <c r="BJ282" i="2"/>
  <c r="BH282" i="2"/>
  <c r="BF282" i="2"/>
  <c r="BE282" i="2"/>
  <c r="BA282" i="2"/>
  <c r="AZ282" i="2"/>
  <c r="AY282" i="2"/>
  <c r="AX282" i="2"/>
  <c r="AW282" i="2"/>
  <c r="AU282" i="2"/>
  <c r="AT282" i="2"/>
  <c r="AS282" i="2"/>
  <c r="AR282" i="2"/>
  <c r="AP282" i="2"/>
  <c r="AO282" i="2"/>
  <c r="AN282" i="2"/>
  <c r="AK282" i="2"/>
  <c r="BJ281" i="2"/>
  <c r="BH281" i="2"/>
  <c r="BF281" i="2"/>
  <c r="BE281" i="2"/>
  <c r="BA281" i="2"/>
  <c r="AZ281" i="2"/>
  <c r="AY281" i="2"/>
  <c r="AX281" i="2"/>
  <c r="AW281" i="2"/>
  <c r="AU281" i="2"/>
  <c r="AT281" i="2"/>
  <c r="AS281" i="2"/>
  <c r="AR281" i="2"/>
  <c r="AP281" i="2"/>
  <c r="AO281" i="2"/>
  <c r="AN281" i="2"/>
  <c r="AK281" i="2"/>
  <c r="BJ280" i="2"/>
  <c r="BH280" i="2"/>
  <c r="BF280" i="2"/>
  <c r="BE280" i="2"/>
  <c r="BA280" i="2"/>
  <c r="AZ280" i="2"/>
  <c r="AY280" i="2"/>
  <c r="AX280" i="2"/>
  <c r="AW280" i="2"/>
  <c r="AU280" i="2"/>
  <c r="AT280" i="2"/>
  <c r="AS280" i="2"/>
  <c r="AR280" i="2"/>
  <c r="AP280" i="2"/>
  <c r="AO280" i="2"/>
  <c r="AN280" i="2"/>
  <c r="AK280" i="2"/>
  <c r="BJ279" i="2"/>
  <c r="BH279" i="2"/>
  <c r="BF279" i="2"/>
  <c r="BE279" i="2"/>
  <c r="BA279" i="2"/>
  <c r="AZ279" i="2"/>
  <c r="AY279" i="2"/>
  <c r="AX279" i="2"/>
  <c r="AW279" i="2"/>
  <c r="AU279" i="2"/>
  <c r="AT279" i="2"/>
  <c r="AS279" i="2"/>
  <c r="AR279" i="2"/>
  <c r="AP279" i="2"/>
  <c r="AO279" i="2"/>
  <c r="AN279" i="2"/>
  <c r="AK279" i="2"/>
  <c r="CM273" i="2"/>
  <c r="CL273" i="2"/>
  <c r="CJ273" i="2"/>
  <c r="CI273" i="2"/>
  <c r="CE273" i="2"/>
  <c r="CD273" i="2"/>
  <c r="CC273" i="2"/>
  <c r="CB273" i="2"/>
  <c r="CA273" i="2"/>
  <c r="BZ273" i="2"/>
  <c r="BX273" i="2"/>
  <c r="BW273" i="2"/>
  <c r="BV273" i="2"/>
  <c r="BT273" i="2"/>
  <c r="BS273" i="2"/>
  <c r="BO273" i="2"/>
  <c r="BN273" i="2"/>
  <c r="BH273" i="2"/>
  <c r="BF273" i="2"/>
  <c r="BE273" i="2"/>
  <c r="BA273" i="2"/>
  <c r="AZ273" i="2"/>
  <c r="AY273" i="2"/>
  <c r="AX273" i="2"/>
  <c r="AW273" i="2"/>
  <c r="AV273" i="2"/>
  <c r="AT273" i="2"/>
  <c r="AS273" i="2"/>
  <c r="AR273" i="2"/>
  <c r="AP273" i="2"/>
  <c r="AO273" i="2"/>
  <c r="AK273" i="2"/>
  <c r="CM272" i="2"/>
  <c r="CL272" i="2"/>
  <c r="CJ272" i="2"/>
  <c r="CI272" i="2"/>
  <c r="CE272" i="2"/>
  <c r="CD272" i="2"/>
  <c r="CC272" i="2"/>
  <c r="CB272" i="2"/>
  <c r="CA272" i="2"/>
  <c r="BZ272" i="2"/>
  <c r="BX272" i="2"/>
  <c r="BW272" i="2"/>
  <c r="BV272" i="2"/>
  <c r="BT272" i="2"/>
  <c r="BS272" i="2"/>
  <c r="BO272" i="2"/>
  <c r="BN272" i="2"/>
  <c r="BH272" i="2"/>
  <c r="BF272" i="2"/>
  <c r="BE272" i="2"/>
  <c r="BA272" i="2"/>
  <c r="AZ272" i="2"/>
  <c r="AY272" i="2"/>
  <c r="AX272" i="2"/>
  <c r="AW272" i="2"/>
  <c r="AV272" i="2"/>
  <c r="AT272" i="2"/>
  <c r="AS272" i="2"/>
  <c r="AR272" i="2"/>
  <c r="AP272" i="2"/>
  <c r="AO272" i="2"/>
  <c r="AK272" i="2"/>
  <c r="CM271" i="2"/>
  <c r="CL271" i="2"/>
  <c r="CJ271" i="2"/>
  <c r="CI271" i="2"/>
  <c r="CE271" i="2"/>
  <c r="CD271" i="2"/>
  <c r="CC271" i="2"/>
  <c r="CB271" i="2"/>
  <c r="CA271" i="2"/>
  <c r="BZ271" i="2"/>
  <c r="BX271" i="2"/>
  <c r="BW271" i="2"/>
  <c r="BV271" i="2"/>
  <c r="BT271" i="2"/>
  <c r="BS271" i="2"/>
  <c r="BO271" i="2"/>
  <c r="BN271" i="2"/>
  <c r="BH271" i="2"/>
  <c r="BF271" i="2"/>
  <c r="BE271" i="2"/>
  <c r="BA271" i="2"/>
  <c r="AZ271" i="2"/>
  <c r="AY271" i="2"/>
  <c r="AX271" i="2"/>
  <c r="AW271" i="2"/>
  <c r="AV271" i="2"/>
  <c r="AT271" i="2"/>
  <c r="AS271" i="2"/>
  <c r="AR271" i="2"/>
  <c r="AP271" i="2"/>
  <c r="AO271" i="2"/>
  <c r="AK271" i="2"/>
  <c r="CM270" i="2"/>
  <c r="CL270" i="2"/>
  <c r="CJ270" i="2"/>
  <c r="CI270" i="2"/>
  <c r="CE270" i="2"/>
  <c r="CD270" i="2"/>
  <c r="CC270" i="2"/>
  <c r="CB270" i="2"/>
  <c r="CA270" i="2"/>
  <c r="BZ270" i="2"/>
  <c r="BX270" i="2"/>
  <c r="BW270" i="2"/>
  <c r="BV270" i="2"/>
  <c r="BT270" i="2"/>
  <c r="BS270" i="2"/>
  <c r="BO270" i="2"/>
  <c r="BN270" i="2"/>
  <c r="BH270" i="2"/>
  <c r="BF270" i="2"/>
  <c r="BE270" i="2"/>
  <c r="BA270" i="2"/>
  <c r="AZ270" i="2"/>
  <c r="AY270" i="2"/>
  <c r="AX270" i="2"/>
  <c r="AW270" i="2"/>
  <c r="AV270" i="2"/>
  <c r="AT270" i="2"/>
  <c r="AS270" i="2"/>
  <c r="AR270" i="2"/>
  <c r="AP270" i="2"/>
  <c r="AO270" i="2"/>
  <c r="AK270" i="2"/>
  <c r="CM269" i="2"/>
  <c r="CL269" i="2"/>
  <c r="CJ269" i="2"/>
  <c r="CI269" i="2"/>
  <c r="CE269" i="2"/>
  <c r="CD269" i="2"/>
  <c r="CC269" i="2"/>
  <c r="CB269" i="2"/>
  <c r="CA269" i="2"/>
  <c r="BZ269" i="2"/>
  <c r="BX269" i="2"/>
  <c r="BW269" i="2"/>
  <c r="BV269" i="2"/>
  <c r="BT269" i="2"/>
  <c r="BS269" i="2"/>
  <c r="BO269" i="2"/>
  <c r="BN269" i="2"/>
  <c r="BH269" i="2"/>
  <c r="BF269" i="2"/>
  <c r="BE269" i="2"/>
  <c r="BA269" i="2"/>
  <c r="AZ269" i="2"/>
  <c r="AY269" i="2"/>
  <c r="AX269" i="2"/>
  <c r="AW269" i="2"/>
  <c r="AV269" i="2"/>
  <c r="AT269" i="2"/>
  <c r="AS269" i="2"/>
  <c r="AR269" i="2"/>
  <c r="AP269" i="2"/>
  <c r="AO269" i="2"/>
  <c r="AK269" i="2"/>
  <c r="CM268" i="2"/>
  <c r="CL268" i="2"/>
  <c r="CJ268" i="2"/>
  <c r="CI268" i="2"/>
  <c r="CE268" i="2"/>
  <c r="CD268" i="2"/>
  <c r="CC268" i="2"/>
  <c r="CB268" i="2"/>
  <c r="CA268" i="2"/>
  <c r="BZ268" i="2"/>
  <c r="BX268" i="2"/>
  <c r="BW268" i="2"/>
  <c r="BV268" i="2"/>
  <c r="BT268" i="2"/>
  <c r="BS268" i="2"/>
  <c r="BO268" i="2"/>
  <c r="BN268" i="2"/>
  <c r="BH268" i="2"/>
  <c r="BF268" i="2"/>
  <c r="BE268" i="2"/>
  <c r="BA268" i="2"/>
  <c r="AZ268" i="2"/>
  <c r="AY268" i="2"/>
  <c r="AX268" i="2"/>
  <c r="AW268" i="2"/>
  <c r="AV268" i="2"/>
  <c r="AT268" i="2"/>
  <c r="AS268" i="2"/>
  <c r="AR268" i="2"/>
  <c r="AP268" i="2"/>
  <c r="AO268" i="2"/>
  <c r="AK268" i="2"/>
  <c r="CM267" i="2"/>
  <c r="CL267" i="2"/>
  <c r="CJ267" i="2"/>
  <c r="CI267" i="2"/>
  <c r="CE267" i="2"/>
  <c r="CD267" i="2"/>
  <c r="CC267" i="2"/>
  <c r="CB267" i="2"/>
  <c r="CA267" i="2"/>
  <c r="BZ267" i="2"/>
  <c r="BX267" i="2"/>
  <c r="BW267" i="2"/>
  <c r="BV267" i="2"/>
  <c r="BT267" i="2"/>
  <c r="BS267" i="2"/>
  <c r="BO267" i="2"/>
  <c r="BN267" i="2"/>
  <c r="BH267" i="2"/>
  <c r="BF267" i="2"/>
  <c r="BE267" i="2"/>
  <c r="BA267" i="2"/>
  <c r="AZ267" i="2"/>
  <c r="AY267" i="2"/>
  <c r="AX267" i="2"/>
  <c r="AW267" i="2"/>
  <c r="AV267" i="2"/>
  <c r="AT267" i="2"/>
  <c r="AS267" i="2"/>
  <c r="AR267" i="2"/>
  <c r="AP267" i="2"/>
  <c r="AO267" i="2"/>
  <c r="AK267" i="2"/>
  <c r="CM265" i="2"/>
  <c r="CL265" i="2"/>
  <c r="CJ265" i="2"/>
  <c r="CI265" i="2"/>
  <c r="CE265" i="2"/>
  <c r="CD265" i="2"/>
  <c r="CC265" i="2"/>
  <c r="CB265" i="2"/>
  <c r="CA265" i="2"/>
  <c r="BZ265" i="2"/>
  <c r="BX265" i="2"/>
  <c r="BW265" i="2"/>
  <c r="BV265" i="2"/>
  <c r="BT265" i="2"/>
  <c r="BS265" i="2"/>
  <c r="BO265" i="2"/>
  <c r="BN265" i="2"/>
  <c r="BH265" i="2"/>
  <c r="BF265" i="2"/>
  <c r="BE265" i="2"/>
  <c r="BA265" i="2"/>
  <c r="AZ265" i="2"/>
  <c r="AY265" i="2"/>
  <c r="AX265" i="2"/>
  <c r="AW265" i="2"/>
  <c r="AV265" i="2"/>
  <c r="AT265" i="2"/>
  <c r="AS265" i="2"/>
  <c r="AR265" i="2"/>
  <c r="AP265" i="2"/>
  <c r="AO265" i="2"/>
  <c r="AK265" i="2"/>
  <c r="CM264" i="2"/>
  <c r="CL264" i="2"/>
  <c r="CJ264" i="2"/>
  <c r="CI264" i="2"/>
  <c r="CE264" i="2"/>
  <c r="CD264" i="2"/>
  <c r="CC264" i="2"/>
  <c r="CB264" i="2"/>
  <c r="CA264" i="2"/>
  <c r="BZ264" i="2"/>
  <c r="BX264" i="2"/>
  <c r="BW264" i="2"/>
  <c r="BV264" i="2"/>
  <c r="BT264" i="2"/>
  <c r="BS264" i="2"/>
  <c r="BO264" i="2"/>
  <c r="BN264" i="2"/>
  <c r="BH264" i="2"/>
  <c r="BF264" i="2"/>
  <c r="BE264" i="2"/>
  <c r="BA264" i="2"/>
  <c r="AZ264" i="2"/>
  <c r="AY264" i="2"/>
  <c r="AX264" i="2"/>
  <c r="AW264" i="2"/>
  <c r="AV264" i="2"/>
  <c r="AT264" i="2"/>
  <c r="AS264" i="2"/>
  <c r="AR264" i="2"/>
  <c r="AP264" i="2"/>
  <c r="AO264" i="2"/>
  <c r="AK264" i="2"/>
  <c r="CM263" i="2"/>
  <c r="CL263" i="2"/>
  <c r="CJ263" i="2"/>
  <c r="CI263" i="2"/>
  <c r="CE263" i="2"/>
  <c r="CD263" i="2"/>
  <c r="CC263" i="2"/>
  <c r="CB263" i="2"/>
  <c r="CA263" i="2"/>
  <c r="BZ263" i="2"/>
  <c r="BX263" i="2"/>
  <c r="BW263" i="2"/>
  <c r="BV263" i="2"/>
  <c r="BT263" i="2"/>
  <c r="BS263" i="2"/>
  <c r="BO263" i="2"/>
  <c r="BN263" i="2"/>
  <c r="BH263" i="2"/>
  <c r="BF263" i="2"/>
  <c r="BE263" i="2"/>
  <c r="BA263" i="2"/>
  <c r="AZ263" i="2"/>
  <c r="AY263" i="2"/>
  <c r="AX263" i="2"/>
  <c r="AW263" i="2"/>
  <c r="AV263" i="2"/>
  <c r="AT263" i="2"/>
  <c r="AS263" i="2"/>
  <c r="AR263" i="2"/>
  <c r="AP263" i="2"/>
  <c r="AO263" i="2"/>
  <c r="AK263" i="2"/>
  <c r="CM262" i="2"/>
  <c r="CL262" i="2"/>
  <c r="CJ262" i="2"/>
  <c r="CI262" i="2"/>
  <c r="CE262" i="2"/>
  <c r="CD262" i="2"/>
  <c r="CC262" i="2"/>
  <c r="CB262" i="2"/>
  <c r="CA262" i="2"/>
  <c r="BZ262" i="2"/>
  <c r="BX262" i="2"/>
  <c r="BW262" i="2"/>
  <c r="BV262" i="2"/>
  <c r="BT262" i="2"/>
  <c r="BS262" i="2"/>
  <c r="BO262" i="2"/>
  <c r="BN262" i="2"/>
  <c r="BH262" i="2"/>
  <c r="BF262" i="2"/>
  <c r="BE262" i="2"/>
  <c r="BA262" i="2"/>
  <c r="AZ262" i="2"/>
  <c r="AY262" i="2"/>
  <c r="AX262" i="2"/>
  <c r="AW262" i="2"/>
  <c r="AV262" i="2"/>
  <c r="AT262" i="2"/>
  <c r="AS262" i="2"/>
  <c r="AR262" i="2"/>
  <c r="AP262" i="2"/>
  <c r="AO262" i="2"/>
  <c r="AK262" i="2"/>
  <c r="CM261" i="2"/>
  <c r="CL261" i="2"/>
  <c r="CJ261" i="2"/>
  <c r="CI261" i="2"/>
  <c r="CE261" i="2"/>
  <c r="CD261" i="2"/>
  <c r="CC261" i="2"/>
  <c r="CB261" i="2"/>
  <c r="CA261" i="2"/>
  <c r="BZ261" i="2"/>
  <c r="BX261" i="2"/>
  <c r="BW261" i="2"/>
  <c r="BV261" i="2"/>
  <c r="BT261" i="2"/>
  <c r="BS261" i="2"/>
  <c r="BO261" i="2"/>
  <c r="BN261" i="2"/>
  <c r="BH261" i="2"/>
  <c r="BF261" i="2"/>
  <c r="BE261" i="2"/>
  <c r="BA261" i="2"/>
  <c r="AZ261" i="2"/>
  <c r="AY261" i="2"/>
  <c r="AX261" i="2"/>
  <c r="AW261" i="2"/>
  <c r="AV261" i="2"/>
  <c r="AT261" i="2"/>
  <c r="AS261" i="2"/>
  <c r="AR261" i="2"/>
  <c r="AP261" i="2"/>
  <c r="AO261" i="2"/>
  <c r="AK261" i="2"/>
  <c r="CM260" i="2"/>
  <c r="CL260" i="2"/>
  <c r="CJ260" i="2"/>
  <c r="CI260" i="2"/>
  <c r="CE260" i="2"/>
  <c r="CD260" i="2"/>
  <c r="CC260" i="2"/>
  <c r="CB260" i="2"/>
  <c r="CA260" i="2"/>
  <c r="BZ260" i="2"/>
  <c r="BX260" i="2"/>
  <c r="BW260" i="2"/>
  <c r="BV260" i="2"/>
  <c r="BT260" i="2"/>
  <c r="BS260" i="2"/>
  <c r="BO260" i="2"/>
  <c r="BN260" i="2"/>
  <c r="BH260" i="2"/>
  <c r="BF260" i="2"/>
  <c r="BE260" i="2"/>
  <c r="BA260" i="2"/>
  <c r="AZ260" i="2"/>
  <c r="AY260" i="2"/>
  <c r="AX260" i="2"/>
  <c r="AW260" i="2"/>
  <c r="AV260" i="2"/>
  <c r="AT260" i="2"/>
  <c r="AS260" i="2"/>
  <c r="AR260" i="2"/>
  <c r="AP260" i="2"/>
  <c r="AO260" i="2"/>
  <c r="AK260" i="2"/>
  <c r="CM259" i="2"/>
  <c r="CL259" i="2"/>
  <c r="CJ259" i="2"/>
  <c r="CI259" i="2"/>
  <c r="CE259" i="2"/>
  <c r="CD259" i="2"/>
  <c r="CC259" i="2"/>
  <c r="CB259" i="2"/>
  <c r="CA259" i="2"/>
  <c r="BZ259" i="2"/>
  <c r="BX259" i="2"/>
  <c r="BW259" i="2"/>
  <c r="BV259" i="2"/>
  <c r="BT259" i="2"/>
  <c r="BS259" i="2"/>
  <c r="BO259" i="2"/>
  <c r="BN259" i="2"/>
  <c r="BH259" i="2"/>
  <c r="BF259" i="2"/>
  <c r="BE259" i="2"/>
  <c r="BA259" i="2"/>
  <c r="AZ259" i="2"/>
  <c r="AY259" i="2"/>
  <c r="AX259" i="2"/>
  <c r="AW259" i="2"/>
  <c r="AV259" i="2"/>
  <c r="AT259" i="2"/>
  <c r="AS259" i="2"/>
  <c r="AR259" i="2"/>
  <c r="AP259" i="2"/>
  <c r="AO259" i="2"/>
  <c r="AK259" i="2"/>
  <c r="CM258" i="2"/>
  <c r="CL258" i="2"/>
  <c r="CJ258" i="2"/>
  <c r="CI258" i="2"/>
  <c r="CE258" i="2"/>
  <c r="CD258" i="2"/>
  <c r="CC258" i="2"/>
  <c r="CB258" i="2"/>
  <c r="CA258" i="2"/>
  <c r="BZ258" i="2"/>
  <c r="BX258" i="2"/>
  <c r="BW258" i="2"/>
  <c r="BV258" i="2"/>
  <c r="BT258" i="2"/>
  <c r="BS258" i="2"/>
  <c r="BO258" i="2"/>
  <c r="BN258" i="2"/>
  <c r="BH258" i="2"/>
  <c r="BF258" i="2"/>
  <c r="BE258" i="2"/>
  <c r="BA258" i="2"/>
  <c r="AZ258" i="2"/>
  <c r="AY258" i="2"/>
  <c r="AX258" i="2"/>
  <c r="AW258" i="2"/>
  <c r="AV258" i="2"/>
  <c r="AT258" i="2"/>
  <c r="AS258" i="2"/>
  <c r="AR258" i="2"/>
  <c r="AP258" i="2"/>
  <c r="AO258" i="2"/>
  <c r="AK258" i="2"/>
  <c r="CM257" i="2"/>
  <c r="CL257" i="2"/>
  <c r="CJ257" i="2"/>
  <c r="CI257" i="2"/>
  <c r="CE257" i="2"/>
  <c r="CD257" i="2"/>
  <c r="CC257" i="2"/>
  <c r="CB257" i="2"/>
  <c r="CA257" i="2"/>
  <c r="BZ257" i="2"/>
  <c r="BX257" i="2"/>
  <c r="BW257" i="2"/>
  <c r="BV257" i="2"/>
  <c r="BT257" i="2"/>
  <c r="BS257" i="2"/>
  <c r="BO257" i="2"/>
  <c r="BN257" i="2"/>
  <c r="BH257" i="2"/>
  <c r="BF257" i="2"/>
  <c r="BE257" i="2"/>
  <c r="BA257" i="2"/>
  <c r="AZ257" i="2"/>
  <c r="AY257" i="2"/>
  <c r="AX257" i="2"/>
  <c r="AW257" i="2"/>
  <c r="AV257" i="2"/>
  <c r="AT257" i="2"/>
  <c r="AS257" i="2"/>
  <c r="AR257" i="2"/>
  <c r="AP257" i="2"/>
  <c r="AO257" i="2"/>
  <c r="AK257" i="2"/>
  <c r="CM256" i="2"/>
  <c r="CL256" i="2"/>
  <c r="CJ256" i="2"/>
  <c r="CI256" i="2"/>
  <c r="CE256" i="2"/>
  <c r="CD256" i="2"/>
  <c r="CC256" i="2"/>
  <c r="CB256" i="2"/>
  <c r="CA256" i="2"/>
  <c r="BZ256" i="2"/>
  <c r="BX256" i="2"/>
  <c r="BW256" i="2"/>
  <c r="BV256" i="2"/>
  <c r="BT256" i="2"/>
  <c r="BS256" i="2"/>
  <c r="BO256" i="2"/>
  <c r="BN256" i="2"/>
  <c r="BH256" i="2"/>
  <c r="BF256" i="2"/>
  <c r="BE256" i="2"/>
  <c r="BA256" i="2"/>
  <c r="AZ256" i="2"/>
  <c r="AY256" i="2"/>
  <c r="AX256" i="2"/>
  <c r="AW256" i="2"/>
  <c r="AV256" i="2"/>
  <c r="AT256" i="2"/>
  <c r="AS256" i="2"/>
  <c r="AR256" i="2"/>
  <c r="AP256" i="2"/>
  <c r="AO256" i="2"/>
  <c r="AK256" i="2"/>
  <c r="CM255" i="2"/>
  <c r="CL255" i="2"/>
  <c r="CJ255" i="2"/>
  <c r="CI255" i="2"/>
  <c r="CE255" i="2"/>
  <c r="CD255" i="2"/>
  <c r="CC255" i="2"/>
  <c r="CB255" i="2"/>
  <c r="CA255" i="2"/>
  <c r="BZ255" i="2"/>
  <c r="BX255" i="2"/>
  <c r="BW255" i="2"/>
  <c r="BT255" i="2"/>
  <c r="BS255" i="2"/>
  <c r="BO255" i="2"/>
  <c r="BN255" i="2"/>
  <c r="BH255" i="2"/>
  <c r="BF255" i="2"/>
  <c r="BE255" i="2"/>
  <c r="BA255" i="2"/>
  <c r="AZ255" i="2"/>
  <c r="AY255" i="2"/>
  <c r="AX255" i="2"/>
  <c r="AW255" i="2"/>
  <c r="AV255" i="2"/>
  <c r="AT255" i="2"/>
  <c r="AS255" i="2"/>
  <c r="AR255" i="2"/>
  <c r="AP255" i="2"/>
  <c r="AO255" i="2"/>
  <c r="AK255" i="2"/>
  <c r="CM254" i="2"/>
  <c r="CL254" i="2"/>
  <c r="CJ254" i="2"/>
  <c r="CI254" i="2"/>
  <c r="CE254" i="2"/>
  <c r="CD254" i="2"/>
  <c r="CC254" i="2"/>
  <c r="CB254" i="2"/>
  <c r="CA254" i="2"/>
  <c r="BZ254" i="2"/>
  <c r="BX254" i="2"/>
  <c r="BW254" i="2"/>
  <c r="BV254" i="2"/>
  <c r="BT254" i="2"/>
  <c r="BS254" i="2"/>
  <c r="BO254" i="2"/>
  <c r="BN254" i="2"/>
  <c r="BH254" i="2"/>
  <c r="BF254" i="2"/>
  <c r="BE254" i="2"/>
  <c r="BA254" i="2"/>
  <c r="AZ254" i="2"/>
  <c r="AY254" i="2"/>
  <c r="AX254" i="2"/>
  <c r="AW254" i="2"/>
  <c r="AV254" i="2"/>
  <c r="AT254" i="2"/>
  <c r="AS254" i="2"/>
  <c r="AR254" i="2"/>
  <c r="AP254" i="2"/>
  <c r="AO254" i="2"/>
  <c r="AK254" i="2"/>
  <c r="CM253" i="2"/>
  <c r="CL253" i="2"/>
  <c r="CJ253" i="2"/>
  <c r="CI253" i="2"/>
  <c r="CE253" i="2"/>
  <c r="CD253" i="2"/>
  <c r="CC253" i="2"/>
  <c r="CB253" i="2"/>
  <c r="CA253" i="2"/>
  <c r="BZ253" i="2"/>
  <c r="BX253" i="2"/>
  <c r="BW253" i="2"/>
  <c r="BV253" i="2"/>
  <c r="BT253" i="2"/>
  <c r="BS253" i="2"/>
  <c r="BO253" i="2"/>
  <c r="BN253" i="2"/>
  <c r="BH253" i="2"/>
  <c r="BF253" i="2"/>
  <c r="BE253" i="2"/>
  <c r="BA253" i="2"/>
  <c r="AZ253" i="2"/>
  <c r="AY253" i="2"/>
  <c r="AX253" i="2"/>
  <c r="AW253" i="2"/>
  <c r="AV253" i="2"/>
  <c r="AT253" i="2"/>
  <c r="AS253" i="2"/>
  <c r="AR253" i="2"/>
  <c r="AP253" i="2"/>
  <c r="AO253" i="2"/>
  <c r="AK253" i="2"/>
  <c r="CM252" i="2"/>
  <c r="CL252" i="2"/>
  <c r="CJ252" i="2"/>
  <c r="CI252" i="2"/>
  <c r="CE252" i="2"/>
  <c r="CD252" i="2"/>
  <c r="CC252" i="2"/>
  <c r="CB252" i="2"/>
  <c r="CA252" i="2"/>
  <c r="BZ252" i="2"/>
  <c r="BX252" i="2"/>
  <c r="BW252" i="2"/>
  <c r="BV252" i="2"/>
  <c r="BT252" i="2"/>
  <c r="BS252" i="2"/>
  <c r="BO252" i="2"/>
  <c r="BN252" i="2"/>
  <c r="BH252" i="2"/>
  <c r="BF252" i="2"/>
  <c r="BE252" i="2"/>
  <c r="BA252" i="2"/>
  <c r="AZ252" i="2"/>
  <c r="AY252" i="2"/>
  <c r="AX252" i="2"/>
  <c r="AW252" i="2"/>
  <c r="AV252" i="2"/>
  <c r="AT252" i="2"/>
  <c r="AS252" i="2"/>
  <c r="AR252" i="2"/>
  <c r="AP252" i="2"/>
  <c r="AO252" i="2"/>
  <c r="AK252" i="2"/>
  <c r="CM251" i="2"/>
  <c r="CL251" i="2"/>
  <c r="CJ251" i="2"/>
  <c r="CI251" i="2"/>
  <c r="CE251" i="2"/>
  <c r="CD251" i="2"/>
  <c r="CC251" i="2"/>
  <c r="CB251" i="2"/>
  <c r="CA251" i="2"/>
  <c r="BZ251" i="2"/>
  <c r="BX251" i="2"/>
  <c r="BW251" i="2"/>
  <c r="BV251" i="2"/>
  <c r="BT251" i="2"/>
  <c r="BS251" i="2"/>
  <c r="BO251" i="2"/>
  <c r="BN251" i="2"/>
  <c r="BH251" i="2"/>
  <c r="BF251" i="2"/>
  <c r="BE251" i="2"/>
  <c r="BA251" i="2"/>
  <c r="AZ251" i="2"/>
  <c r="AY251" i="2"/>
  <c r="AX251" i="2"/>
  <c r="AW251" i="2"/>
  <c r="AV251" i="2"/>
  <c r="AT251" i="2"/>
  <c r="AS251" i="2"/>
  <c r="AR251" i="2"/>
  <c r="AP251" i="2"/>
  <c r="AO251" i="2"/>
  <c r="AK251" i="2"/>
  <c r="CM250" i="2"/>
  <c r="CL250" i="2"/>
  <c r="CJ250" i="2"/>
  <c r="CI250" i="2"/>
  <c r="CE250" i="2"/>
  <c r="CD250" i="2"/>
  <c r="CC250" i="2"/>
  <c r="CB250" i="2"/>
  <c r="CA250" i="2"/>
  <c r="BZ250" i="2"/>
  <c r="BX250" i="2"/>
  <c r="BW250" i="2"/>
  <c r="BV250" i="2"/>
  <c r="BT250" i="2"/>
  <c r="BS250" i="2"/>
  <c r="BO250" i="2"/>
  <c r="BN250" i="2"/>
  <c r="BH250" i="2"/>
  <c r="BF250" i="2"/>
  <c r="BE250" i="2"/>
  <c r="BA250" i="2"/>
  <c r="AZ250" i="2"/>
  <c r="AY250" i="2"/>
  <c r="AX250" i="2"/>
  <c r="AW250" i="2"/>
  <c r="AV250" i="2"/>
  <c r="AT250" i="2"/>
  <c r="AS250" i="2"/>
  <c r="AR250" i="2"/>
  <c r="AP250" i="2"/>
  <c r="AO250" i="2"/>
  <c r="AK250" i="2"/>
  <c r="CM249" i="2"/>
  <c r="CL249" i="2"/>
  <c r="CJ249" i="2"/>
  <c r="CI249" i="2"/>
  <c r="CE249" i="2"/>
  <c r="CD249" i="2"/>
  <c r="CC249" i="2"/>
  <c r="CB249" i="2"/>
  <c r="CA249" i="2"/>
  <c r="BZ249" i="2"/>
  <c r="BX249" i="2"/>
  <c r="BW249" i="2"/>
  <c r="BV249" i="2"/>
  <c r="BT249" i="2"/>
  <c r="BS249" i="2"/>
  <c r="BO249" i="2"/>
  <c r="BN249" i="2"/>
  <c r="BH249" i="2"/>
  <c r="BF249" i="2"/>
  <c r="BE249" i="2"/>
  <c r="BA249" i="2"/>
  <c r="AZ249" i="2"/>
  <c r="AY249" i="2"/>
  <c r="AX249" i="2"/>
  <c r="AW249" i="2"/>
  <c r="AV249" i="2"/>
  <c r="AT249" i="2"/>
  <c r="AS249" i="2"/>
  <c r="AR249" i="2"/>
  <c r="AP249" i="2"/>
  <c r="AO249" i="2"/>
  <c r="AK249" i="2"/>
  <c r="CM248" i="2"/>
  <c r="CL248" i="2"/>
  <c r="CJ248" i="2"/>
  <c r="CI248" i="2"/>
  <c r="CE248" i="2"/>
  <c r="CD248" i="2"/>
  <c r="CC248" i="2"/>
  <c r="CB248" i="2"/>
  <c r="CA248" i="2"/>
  <c r="BZ248" i="2"/>
  <c r="BX248" i="2"/>
  <c r="BW248" i="2"/>
  <c r="BV248" i="2"/>
  <c r="BT248" i="2"/>
  <c r="BS248" i="2"/>
  <c r="BO248" i="2"/>
  <c r="BN248" i="2"/>
  <c r="BH248" i="2"/>
  <c r="BF248" i="2"/>
  <c r="BE248" i="2"/>
  <c r="BA248" i="2"/>
  <c r="AZ248" i="2"/>
  <c r="AY248" i="2"/>
  <c r="AX248" i="2"/>
  <c r="AW248" i="2"/>
  <c r="AV248" i="2"/>
  <c r="AT248" i="2"/>
  <c r="AS248" i="2"/>
  <c r="AR248" i="2"/>
  <c r="AP248" i="2"/>
  <c r="AO248" i="2"/>
  <c r="AK248" i="2"/>
  <c r="CM247" i="2"/>
  <c r="CL247" i="2"/>
  <c r="CJ247" i="2"/>
  <c r="CI247" i="2"/>
  <c r="CE247" i="2"/>
  <c r="CD247" i="2"/>
  <c r="CC247" i="2"/>
  <c r="CB247" i="2"/>
  <c r="CA247" i="2"/>
  <c r="BZ247" i="2"/>
  <c r="BX247" i="2"/>
  <c r="BW247" i="2"/>
  <c r="BV247" i="2"/>
  <c r="BT247" i="2"/>
  <c r="BS247" i="2"/>
  <c r="BO247" i="2"/>
  <c r="BN247" i="2"/>
  <c r="BH247" i="2"/>
  <c r="BF247" i="2"/>
  <c r="BE247" i="2"/>
  <c r="BA247" i="2"/>
  <c r="AZ247" i="2"/>
  <c r="AY247" i="2"/>
  <c r="AX247" i="2"/>
  <c r="AW247" i="2"/>
  <c r="AV247" i="2"/>
  <c r="AT247" i="2"/>
  <c r="AS247" i="2"/>
  <c r="AR247" i="2"/>
  <c r="AP247" i="2"/>
  <c r="AO247" i="2"/>
  <c r="AK247" i="2"/>
  <c r="CM246" i="2"/>
  <c r="CL246" i="2"/>
  <c r="CJ246" i="2"/>
  <c r="CI246" i="2"/>
  <c r="CE246" i="2"/>
  <c r="CD246" i="2"/>
  <c r="CC246" i="2"/>
  <c r="CB246" i="2"/>
  <c r="CA246" i="2"/>
  <c r="BZ246" i="2"/>
  <c r="BX246" i="2"/>
  <c r="BW246" i="2"/>
  <c r="BV246" i="2"/>
  <c r="BT246" i="2"/>
  <c r="BS246" i="2"/>
  <c r="BO246" i="2"/>
  <c r="BN246" i="2"/>
  <c r="BH246" i="2"/>
  <c r="BF246" i="2"/>
  <c r="BE246" i="2"/>
  <c r="BA246" i="2"/>
  <c r="AZ246" i="2"/>
  <c r="AY246" i="2"/>
  <c r="AX246" i="2"/>
  <c r="AW246" i="2"/>
  <c r="AV246" i="2"/>
  <c r="AT246" i="2"/>
  <c r="AS246" i="2"/>
  <c r="AR246" i="2"/>
  <c r="AP246" i="2"/>
  <c r="AO246" i="2"/>
  <c r="AK246" i="2"/>
  <c r="CM245" i="2"/>
  <c r="CL245" i="2"/>
  <c r="CJ245" i="2"/>
  <c r="CI245" i="2"/>
  <c r="CE245" i="2"/>
  <c r="CD245" i="2"/>
  <c r="CC245" i="2"/>
  <c r="CB245" i="2"/>
  <c r="CA245" i="2"/>
  <c r="BZ245" i="2"/>
  <c r="BX245" i="2"/>
  <c r="BW245" i="2"/>
  <c r="BV245" i="2"/>
  <c r="BT245" i="2"/>
  <c r="BS245" i="2"/>
  <c r="BO245" i="2"/>
  <c r="BN245" i="2"/>
  <c r="BH245" i="2"/>
  <c r="BF245" i="2"/>
  <c r="BE245" i="2"/>
  <c r="BA245" i="2"/>
  <c r="AZ245" i="2"/>
  <c r="AY245" i="2"/>
  <c r="AX245" i="2"/>
  <c r="AW245" i="2"/>
  <c r="AV245" i="2"/>
  <c r="AT245" i="2"/>
  <c r="AS245" i="2"/>
  <c r="AR245" i="2"/>
  <c r="AP245" i="2"/>
  <c r="AO245" i="2"/>
  <c r="AK245" i="2"/>
  <c r="CL239" i="2"/>
  <c r="CJ239" i="2"/>
  <c r="CI239" i="2"/>
  <c r="CE239" i="2"/>
  <c r="CD239" i="2"/>
  <c r="CC239" i="2"/>
  <c r="CB239" i="2"/>
  <c r="CA239" i="2"/>
  <c r="BZ239" i="2"/>
  <c r="BX239" i="2"/>
  <c r="BW239" i="2"/>
  <c r="BV239" i="2"/>
  <c r="BT239" i="2"/>
  <c r="BS239" i="2"/>
  <c r="BO239" i="2"/>
  <c r="BJ239" i="2"/>
  <c r="BH239" i="2"/>
  <c r="BF239" i="2"/>
  <c r="BE239" i="2"/>
  <c r="BA239" i="2"/>
  <c r="AZ239" i="2"/>
  <c r="AY239" i="2"/>
  <c r="AX239" i="2"/>
  <c r="AW239" i="2"/>
  <c r="AV239" i="2"/>
  <c r="AU239" i="2"/>
  <c r="AT239" i="2"/>
  <c r="AS239" i="2"/>
  <c r="AR239" i="2"/>
  <c r="AP239" i="2"/>
  <c r="AO239" i="2"/>
  <c r="AK239" i="2"/>
  <c r="CL238" i="2"/>
  <c r="CJ238" i="2"/>
  <c r="CI238" i="2"/>
  <c r="CE238" i="2"/>
  <c r="CD238" i="2"/>
  <c r="CC238" i="2"/>
  <c r="CB238" i="2"/>
  <c r="CA238" i="2"/>
  <c r="BZ238" i="2"/>
  <c r="BX238" i="2"/>
  <c r="BW238" i="2"/>
  <c r="BV238" i="2"/>
  <c r="BT238" i="2"/>
  <c r="BS238" i="2"/>
  <c r="BO238" i="2"/>
  <c r="BJ238" i="2"/>
  <c r="BH238" i="2"/>
  <c r="BF238" i="2"/>
  <c r="BE238" i="2"/>
  <c r="BA238" i="2"/>
  <c r="AZ238" i="2"/>
  <c r="AY238" i="2"/>
  <c r="AX238" i="2"/>
  <c r="AW238" i="2"/>
  <c r="AV238" i="2"/>
  <c r="AU238" i="2"/>
  <c r="AT238" i="2"/>
  <c r="AS238" i="2"/>
  <c r="AR238" i="2"/>
  <c r="AP238" i="2"/>
  <c r="AO238" i="2"/>
  <c r="AK238" i="2"/>
  <c r="CL237" i="2"/>
  <c r="CJ237" i="2"/>
  <c r="CI237" i="2"/>
  <c r="CE237" i="2"/>
  <c r="CD237" i="2"/>
  <c r="CC237" i="2"/>
  <c r="CB237" i="2"/>
  <c r="CA237" i="2"/>
  <c r="BZ237" i="2"/>
  <c r="BX237" i="2"/>
  <c r="BW237" i="2"/>
  <c r="BV237" i="2"/>
  <c r="BT237" i="2"/>
  <c r="BS237" i="2"/>
  <c r="BO237" i="2"/>
  <c r="BJ237" i="2"/>
  <c r="BH237" i="2"/>
  <c r="BF237" i="2"/>
  <c r="BE237" i="2"/>
  <c r="BA237" i="2"/>
  <c r="AZ237" i="2"/>
  <c r="AY237" i="2"/>
  <c r="AX237" i="2"/>
  <c r="AW237" i="2"/>
  <c r="AV237" i="2"/>
  <c r="AU237" i="2"/>
  <c r="AT237" i="2"/>
  <c r="AS237" i="2"/>
  <c r="AR237" i="2"/>
  <c r="AP237" i="2"/>
  <c r="AO237" i="2"/>
  <c r="AK237" i="2"/>
  <c r="CL236" i="2"/>
  <c r="CJ236" i="2"/>
  <c r="CI236" i="2"/>
  <c r="CE236" i="2"/>
  <c r="CD236" i="2"/>
  <c r="CC236" i="2"/>
  <c r="CB236" i="2"/>
  <c r="CA236" i="2"/>
  <c r="BZ236" i="2"/>
  <c r="BX236" i="2"/>
  <c r="BW236" i="2"/>
  <c r="BV236" i="2"/>
  <c r="BT236" i="2"/>
  <c r="BS236" i="2"/>
  <c r="BO236" i="2"/>
  <c r="BJ236" i="2"/>
  <c r="BH236" i="2"/>
  <c r="BF236" i="2"/>
  <c r="BE236" i="2"/>
  <c r="BA236" i="2"/>
  <c r="AZ236" i="2"/>
  <c r="AY236" i="2"/>
  <c r="AX236" i="2"/>
  <c r="AW236" i="2"/>
  <c r="AV236" i="2"/>
  <c r="AU236" i="2"/>
  <c r="AT236" i="2"/>
  <c r="AS236" i="2"/>
  <c r="AR236" i="2"/>
  <c r="AP236" i="2"/>
  <c r="AO236" i="2"/>
  <c r="AK236" i="2"/>
  <c r="CL235" i="2"/>
  <c r="CJ235" i="2"/>
  <c r="CI235" i="2"/>
  <c r="CE235" i="2"/>
  <c r="CD235" i="2"/>
  <c r="CC235" i="2"/>
  <c r="CB235" i="2"/>
  <c r="CA235" i="2"/>
  <c r="BZ235" i="2"/>
  <c r="BX235" i="2"/>
  <c r="BW235" i="2"/>
  <c r="BV235" i="2"/>
  <c r="BT235" i="2"/>
  <c r="BS235" i="2"/>
  <c r="BO235" i="2"/>
  <c r="BJ235" i="2"/>
  <c r="BH235" i="2"/>
  <c r="BF235" i="2"/>
  <c r="BE235" i="2"/>
  <c r="BA235" i="2"/>
  <c r="AZ235" i="2"/>
  <c r="AY235" i="2"/>
  <c r="AX235" i="2"/>
  <c r="AW235" i="2"/>
  <c r="AV235" i="2"/>
  <c r="AU235" i="2"/>
  <c r="AT235" i="2"/>
  <c r="AS235" i="2"/>
  <c r="AR235" i="2"/>
  <c r="AP235" i="2"/>
  <c r="AO235" i="2"/>
  <c r="AK235" i="2"/>
  <c r="CL234" i="2"/>
  <c r="CJ234" i="2"/>
  <c r="CI234" i="2"/>
  <c r="CE234" i="2"/>
  <c r="CD234" i="2"/>
  <c r="CC234" i="2"/>
  <c r="CB234" i="2"/>
  <c r="CA234" i="2"/>
  <c r="BZ234" i="2"/>
  <c r="BX234" i="2"/>
  <c r="BW234" i="2"/>
  <c r="BV234" i="2"/>
  <c r="BT234" i="2"/>
  <c r="BS234" i="2"/>
  <c r="BO234" i="2"/>
  <c r="BJ234" i="2"/>
  <c r="BH234" i="2"/>
  <c r="BF234" i="2"/>
  <c r="BE234" i="2"/>
  <c r="BA234" i="2"/>
  <c r="AZ234" i="2"/>
  <c r="AY234" i="2"/>
  <c r="AX234" i="2"/>
  <c r="AW234" i="2"/>
  <c r="AV234" i="2"/>
  <c r="AU234" i="2"/>
  <c r="AT234" i="2"/>
  <c r="AS234" i="2"/>
  <c r="AR234" i="2"/>
  <c r="AP234" i="2"/>
  <c r="AO234" i="2"/>
  <c r="AK234" i="2"/>
  <c r="CL233" i="2"/>
  <c r="CJ233" i="2"/>
  <c r="CI233" i="2"/>
  <c r="CE233" i="2"/>
  <c r="CD233" i="2"/>
  <c r="CC233" i="2"/>
  <c r="CB233" i="2"/>
  <c r="CA233" i="2"/>
  <c r="BZ233" i="2"/>
  <c r="BX233" i="2"/>
  <c r="BW233" i="2"/>
  <c r="BV233" i="2"/>
  <c r="BT233" i="2"/>
  <c r="BS233" i="2"/>
  <c r="BO233" i="2"/>
  <c r="BJ233" i="2"/>
  <c r="BH233" i="2"/>
  <c r="BF233" i="2"/>
  <c r="BE233" i="2"/>
  <c r="BA233" i="2"/>
  <c r="AZ233" i="2"/>
  <c r="AY233" i="2"/>
  <c r="AX233" i="2"/>
  <c r="AW233" i="2"/>
  <c r="AV233" i="2"/>
  <c r="AU233" i="2"/>
  <c r="AT233" i="2"/>
  <c r="AS233" i="2"/>
  <c r="AR233" i="2"/>
  <c r="AP233" i="2"/>
  <c r="AO233" i="2"/>
  <c r="AK233" i="2"/>
  <c r="CL231" i="2"/>
  <c r="CJ231" i="2"/>
  <c r="CI231" i="2"/>
  <c r="CE231" i="2"/>
  <c r="CD231" i="2"/>
  <c r="CC231" i="2"/>
  <c r="CB231" i="2"/>
  <c r="CA231" i="2"/>
  <c r="BZ231" i="2"/>
  <c r="BX231" i="2"/>
  <c r="BW231" i="2"/>
  <c r="BV231" i="2"/>
  <c r="BT231" i="2"/>
  <c r="BS231" i="2"/>
  <c r="BO231" i="2"/>
  <c r="BJ231" i="2"/>
  <c r="BH231" i="2"/>
  <c r="BF231" i="2"/>
  <c r="BE231" i="2"/>
  <c r="BA231" i="2"/>
  <c r="AZ231" i="2"/>
  <c r="AY231" i="2"/>
  <c r="AX231" i="2"/>
  <c r="AW231" i="2"/>
  <c r="AV231" i="2"/>
  <c r="AU231" i="2"/>
  <c r="AT231" i="2"/>
  <c r="AS231" i="2"/>
  <c r="AR231" i="2"/>
  <c r="AP231" i="2"/>
  <c r="AO231" i="2"/>
  <c r="AK231" i="2"/>
  <c r="CL230" i="2"/>
  <c r="CJ230" i="2"/>
  <c r="CI230" i="2"/>
  <c r="CE230" i="2"/>
  <c r="CD230" i="2"/>
  <c r="CC230" i="2"/>
  <c r="CB230" i="2"/>
  <c r="CA230" i="2"/>
  <c r="BZ230" i="2"/>
  <c r="BX230" i="2"/>
  <c r="BW230" i="2"/>
  <c r="BV230" i="2"/>
  <c r="BT230" i="2"/>
  <c r="BS230" i="2"/>
  <c r="BO230" i="2"/>
  <c r="BJ230" i="2"/>
  <c r="BH230" i="2"/>
  <c r="BF230" i="2"/>
  <c r="BE230" i="2"/>
  <c r="BA230" i="2"/>
  <c r="AZ230" i="2"/>
  <c r="AY230" i="2"/>
  <c r="AX230" i="2"/>
  <c r="AW230" i="2"/>
  <c r="AV230" i="2"/>
  <c r="AU230" i="2"/>
  <c r="AT230" i="2"/>
  <c r="AS230" i="2"/>
  <c r="AR230" i="2"/>
  <c r="AP230" i="2"/>
  <c r="AO230" i="2"/>
  <c r="AK230" i="2"/>
  <c r="CL229" i="2"/>
  <c r="CJ229" i="2"/>
  <c r="CI229" i="2"/>
  <c r="CE229" i="2"/>
  <c r="CD229" i="2"/>
  <c r="CC229" i="2"/>
  <c r="CB229" i="2"/>
  <c r="CA229" i="2"/>
  <c r="BZ229" i="2"/>
  <c r="BX229" i="2"/>
  <c r="BW229" i="2"/>
  <c r="BV229" i="2"/>
  <c r="BT229" i="2"/>
  <c r="BS229" i="2"/>
  <c r="BO229" i="2"/>
  <c r="BJ229" i="2"/>
  <c r="BH229" i="2"/>
  <c r="BF229" i="2"/>
  <c r="BE229" i="2"/>
  <c r="BA229" i="2"/>
  <c r="AZ229" i="2"/>
  <c r="AY229" i="2"/>
  <c r="AX229" i="2"/>
  <c r="AW229" i="2"/>
  <c r="AV229" i="2"/>
  <c r="AU229" i="2"/>
  <c r="AT229" i="2"/>
  <c r="AS229" i="2"/>
  <c r="AR229" i="2"/>
  <c r="AP229" i="2"/>
  <c r="AO229" i="2"/>
  <c r="AK229" i="2"/>
  <c r="CL228" i="2"/>
  <c r="CJ228" i="2"/>
  <c r="CI228" i="2"/>
  <c r="CE228" i="2"/>
  <c r="CD228" i="2"/>
  <c r="CC228" i="2"/>
  <c r="CB228" i="2"/>
  <c r="CA228" i="2"/>
  <c r="BZ228" i="2"/>
  <c r="BX228" i="2"/>
  <c r="BW228" i="2"/>
  <c r="BV228" i="2"/>
  <c r="BT228" i="2"/>
  <c r="BS228" i="2"/>
  <c r="BO228" i="2"/>
  <c r="BJ228" i="2"/>
  <c r="BH228" i="2"/>
  <c r="BF228" i="2"/>
  <c r="BE228" i="2"/>
  <c r="BA228" i="2"/>
  <c r="AZ228" i="2"/>
  <c r="AY228" i="2"/>
  <c r="AX228" i="2"/>
  <c r="AW228" i="2"/>
  <c r="AV228" i="2"/>
  <c r="AU228" i="2"/>
  <c r="AT228" i="2"/>
  <c r="AS228" i="2"/>
  <c r="AR228" i="2"/>
  <c r="AP228" i="2"/>
  <c r="AO228" i="2"/>
  <c r="AK228" i="2"/>
  <c r="CL227" i="2"/>
  <c r="CJ227" i="2"/>
  <c r="CI227" i="2"/>
  <c r="CE227" i="2"/>
  <c r="CD227" i="2"/>
  <c r="CC227" i="2"/>
  <c r="CB227" i="2"/>
  <c r="CA227" i="2"/>
  <c r="BZ227" i="2"/>
  <c r="BX227" i="2"/>
  <c r="BW227" i="2"/>
  <c r="BV227" i="2"/>
  <c r="BT227" i="2"/>
  <c r="BS227" i="2"/>
  <c r="BO227" i="2"/>
  <c r="BJ227" i="2"/>
  <c r="BH227" i="2"/>
  <c r="BF227" i="2"/>
  <c r="BE227" i="2"/>
  <c r="BA227" i="2"/>
  <c r="AZ227" i="2"/>
  <c r="AY227" i="2"/>
  <c r="AX227" i="2"/>
  <c r="AW227" i="2"/>
  <c r="AV227" i="2"/>
  <c r="AU227" i="2"/>
  <c r="AT227" i="2"/>
  <c r="AS227" i="2"/>
  <c r="AR227" i="2"/>
  <c r="AP227" i="2"/>
  <c r="AO227" i="2"/>
  <c r="AK227" i="2"/>
  <c r="CL226" i="2"/>
  <c r="CJ226" i="2"/>
  <c r="CI226" i="2"/>
  <c r="CE226" i="2"/>
  <c r="CD226" i="2"/>
  <c r="CC226" i="2"/>
  <c r="CB226" i="2"/>
  <c r="CA226" i="2"/>
  <c r="BZ226" i="2"/>
  <c r="BX226" i="2"/>
  <c r="BW226" i="2"/>
  <c r="BV226" i="2"/>
  <c r="BT226" i="2"/>
  <c r="BS226" i="2"/>
  <c r="BO226" i="2"/>
  <c r="BJ226" i="2"/>
  <c r="BH226" i="2"/>
  <c r="BF226" i="2"/>
  <c r="BE226" i="2"/>
  <c r="BA226" i="2"/>
  <c r="AZ226" i="2"/>
  <c r="AY226" i="2"/>
  <c r="AX226" i="2"/>
  <c r="AW226" i="2"/>
  <c r="AV226" i="2"/>
  <c r="AU226" i="2"/>
  <c r="AT226" i="2"/>
  <c r="AS226" i="2"/>
  <c r="AR226" i="2"/>
  <c r="AP226" i="2"/>
  <c r="AO226" i="2"/>
  <c r="AK226" i="2"/>
  <c r="CL225" i="2"/>
  <c r="CJ225" i="2"/>
  <c r="CI225" i="2"/>
  <c r="CE225" i="2"/>
  <c r="CD225" i="2"/>
  <c r="CC225" i="2"/>
  <c r="CB225" i="2"/>
  <c r="CA225" i="2"/>
  <c r="BZ225" i="2"/>
  <c r="BX225" i="2"/>
  <c r="BW225" i="2"/>
  <c r="BV225" i="2"/>
  <c r="BT225" i="2"/>
  <c r="BS225" i="2"/>
  <c r="BO225" i="2"/>
  <c r="BJ225" i="2"/>
  <c r="BH225" i="2"/>
  <c r="BF225" i="2"/>
  <c r="BE225" i="2"/>
  <c r="BA225" i="2"/>
  <c r="AZ225" i="2"/>
  <c r="AY225" i="2"/>
  <c r="AX225" i="2"/>
  <c r="AW225" i="2"/>
  <c r="AV225" i="2"/>
  <c r="AU225" i="2"/>
  <c r="AT225" i="2"/>
  <c r="AS225" i="2"/>
  <c r="AR225" i="2"/>
  <c r="AP225" i="2"/>
  <c r="AO225" i="2"/>
  <c r="AK225" i="2"/>
  <c r="CL224" i="2"/>
  <c r="CJ224" i="2"/>
  <c r="CI224" i="2"/>
  <c r="CE224" i="2"/>
  <c r="CD224" i="2"/>
  <c r="CC224" i="2"/>
  <c r="CB224" i="2"/>
  <c r="CA224" i="2"/>
  <c r="BZ224" i="2"/>
  <c r="BX224" i="2"/>
  <c r="BW224" i="2"/>
  <c r="BV224" i="2"/>
  <c r="BT224" i="2"/>
  <c r="BS224" i="2"/>
  <c r="BO224" i="2"/>
  <c r="BJ224" i="2"/>
  <c r="BH224" i="2"/>
  <c r="BF224" i="2"/>
  <c r="BE224" i="2"/>
  <c r="BA224" i="2"/>
  <c r="AZ224" i="2"/>
  <c r="AY224" i="2"/>
  <c r="AX224" i="2"/>
  <c r="AW224" i="2"/>
  <c r="AV224" i="2"/>
  <c r="AU224" i="2"/>
  <c r="AT224" i="2"/>
  <c r="AS224" i="2"/>
  <c r="AR224" i="2"/>
  <c r="AP224" i="2"/>
  <c r="AO224" i="2"/>
  <c r="AK224" i="2"/>
  <c r="CL223" i="2"/>
  <c r="CJ223" i="2"/>
  <c r="CI223" i="2"/>
  <c r="CE223" i="2"/>
  <c r="CD223" i="2"/>
  <c r="CC223" i="2"/>
  <c r="CB223" i="2"/>
  <c r="CA223" i="2"/>
  <c r="BZ223" i="2"/>
  <c r="BX223" i="2"/>
  <c r="BW223" i="2"/>
  <c r="BV223" i="2"/>
  <c r="BT223" i="2"/>
  <c r="BS223" i="2"/>
  <c r="BO223" i="2"/>
  <c r="BJ223" i="2"/>
  <c r="BH223" i="2"/>
  <c r="BF223" i="2"/>
  <c r="BE223" i="2"/>
  <c r="BA223" i="2"/>
  <c r="AZ223" i="2"/>
  <c r="AY223" i="2"/>
  <c r="AX223" i="2"/>
  <c r="AW223" i="2"/>
  <c r="AV223" i="2"/>
  <c r="AU223" i="2"/>
  <c r="AT223" i="2"/>
  <c r="AS223" i="2"/>
  <c r="AR223" i="2"/>
  <c r="AP223" i="2"/>
  <c r="AO223" i="2"/>
  <c r="AK223" i="2"/>
  <c r="CL222" i="2"/>
  <c r="CJ222" i="2"/>
  <c r="CI222" i="2"/>
  <c r="CE222" i="2"/>
  <c r="CD222" i="2"/>
  <c r="CC222" i="2"/>
  <c r="CB222" i="2"/>
  <c r="CA222" i="2"/>
  <c r="BZ222" i="2"/>
  <c r="BX222" i="2"/>
  <c r="BW222" i="2"/>
  <c r="BV222" i="2"/>
  <c r="BT222" i="2"/>
  <c r="BS222" i="2"/>
  <c r="BO222" i="2"/>
  <c r="BJ222" i="2"/>
  <c r="BH222" i="2"/>
  <c r="BF222" i="2"/>
  <c r="BE222" i="2"/>
  <c r="BA222" i="2"/>
  <c r="AZ222" i="2"/>
  <c r="AY222" i="2"/>
  <c r="AX222" i="2"/>
  <c r="AW222" i="2"/>
  <c r="AV222" i="2"/>
  <c r="AU222" i="2"/>
  <c r="AT222" i="2"/>
  <c r="AS222" i="2"/>
  <c r="AR222" i="2"/>
  <c r="AP222" i="2"/>
  <c r="AO222" i="2"/>
  <c r="AK222" i="2"/>
  <c r="CL221" i="2"/>
  <c r="CJ221" i="2"/>
  <c r="CI221" i="2"/>
  <c r="CE221" i="2"/>
  <c r="CD221" i="2"/>
  <c r="CC221" i="2"/>
  <c r="CB221" i="2"/>
  <c r="CA221" i="2"/>
  <c r="BZ221" i="2"/>
  <c r="BX221" i="2"/>
  <c r="BW221" i="2"/>
  <c r="BV221" i="2"/>
  <c r="BT221" i="2"/>
  <c r="BS221" i="2"/>
  <c r="BO221" i="2"/>
  <c r="BJ221" i="2"/>
  <c r="BH221" i="2"/>
  <c r="BF221" i="2"/>
  <c r="BE221" i="2"/>
  <c r="BA221" i="2"/>
  <c r="AZ221" i="2"/>
  <c r="AY221" i="2"/>
  <c r="AX221" i="2"/>
  <c r="AW221" i="2"/>
  <c r="AV221" i="2"/>
  <c r="AU221" i="2"/>
  <c r="AT221" i="2"/>
  <c r="AS221" i="2"/>
  <c r="AR221" i="2"/>
  <c r="AP221" i="2"/>
  <c r="AO221" i="2"/>
  <c r="AK221" i="2"/>
  <c r="CL220" i="2"/>
  <c r="CJ220" i="2"/>
  <c r="CI220" i="2"/>
  <c r="CE220" i="2"/>
  <c r="CD220" i="2"/>
  <c r="CC220" i="2"/>
  <c r="CB220" i="2"/>
  <c r="CA220" i="2"/>
  <c r="BZ220" i="2"/>
  <c r="BX220" i="2"/>
  <c r="BW220" i="2"/>
  <c r="BV220" i="2"/>
  <c r="BT220" i="2"/>
  <c r="BS220" i="2"/>
  <c r="BO220" i="2"/>
  <c r="BJ220" i="2"/>
  <c r="BH220" i="2"/>
  <c r="BF220" i="2"/>
  <c r="BE220" i="2"/>
  <c r="BA220" i="2"/>
  <c r="AZ220" i="2"/>
  <c r="AY220" i="2"/>
  <c r="AX220" i="2"/>
  <c r="AW220" i="2"/>
  <c r="AV220" i="2"/>
  <c r="AU220" i="2"/>
  <c r="AT220" i="2"/>
  <c r="AS220" i="2"/>
  <c r="AR220" i="2"/>
  <c r="AP220" i="2"/>
  <c r="AO220" i="2"/>
  <c r="AK220" i="2"/>
  <c r="CL219" i="2"/>
  <c r="CJ219" i="2"/>
  <c r="CI219" i="2"/>
  <c r="CE219" i="2"/>
  <c r="CD219" i="2"/>
  <c r="CC219" i="2"/>
  <c r="CB219" i="2"/>
  <c r="CA219" i="2"/>
  <c r="BZ219" i="2"/>
  <c r="BX219" i="2"/>
  <c r="BW219" i="2"/>
  <c r="BV219" i="2"/>
  <c r="BT219" i="2"/>
  <c r="BS219" i="2"/>
  <c r="BO219" i="2"/>
  <c r="BJ219" i="2"/>
  <c r="BH219" i="2"/>
  <c r="BF219" i="2"/>
  <c r="BE219" i="2"/>
  <c r="BA219" i="2"/>
  <c r="AZ219" i="2"/>
  <c r="AY219" i="2"/>
  <c r="AX219" i="2"/>
  <c r="AW219" i="2"/>
  <c r="AV219" i="2"/>
  <c r="AU219" i="2"/>
  <c r="AT219" i="2"/>
  <c r="AS219" i="2"/>
  <c r="AR219" i="2"/>
  <c r="AP219" i="2"/>
  <c r="AO219" i="2"/>
  <c r="AK219" i="2"/>
  <c r="CL218" i="2"/>
  <c r="CJ218" i="2"/>
  <c r="CI218" i="2"/>
  <c r="CE218" i="2"/>
  <c r="CD218" i="2"/>
  <c r="CC218" i="2"/>
  <c r="CB218" i="2"/>
  <c r="CA218" i="2"/>
  <c r="BZ218" i="2"/>
  <c r="BX218" i="2"/>
  <c r="BW218" i="2"/>
  <c r="BV218" i="2"/>
  <c r="BT218" i="2"/>
  <c r="BS218" i="2"/>
  <c r="BO218" i="2"/>
  <c r="BJ218" i="2"/>
  <c r="BH218" i="2"/>
  <c r="BF218" i="2"/>
  <c r="BE218" i="2"/>
  <c r="BA218" i="2"/>
  <c r="AZ218" i="2"/>
  <c r="AY218" i="2"/>
  <c r="AX218" i="2"/>
  <c r="AW218" i="2"/>
  <c r="AV218" i="2"/>
  <c r="AU218" i="2"/>
  <c r="AT218" i="2"/>
  <c r="AS218" i="2"/>
  <c r="AR218" i="2"/>
  <c r="AP218" i="2"/>
  <c r="AO218" i="2"/>
  <c r="AK218" i="2"/>
  <c r="CL217" i="2"/>
  <c r="CJ217" i="2"/>
  <c r="CI217" i="2"/>
  <c r="CE217" i="2"/>
  <c r="CD217" i="2"/>
  <c r="CC217" i="2"/>
  <c r="CB217" i="2"/>
  <c r="CA217" i="2"/>
  <c r="BZ217" i="2"/>
  <c r="BX217" i="2"/>
  <c r="BW217" i="2"/>
  <c r="BV217" i="2"/>
  <c r="BT217" i="2"/>
  <c r="BS217" i="2"/>
  <c r="BO217" i="2"/>
  <c r="BJ217" i="2"/>
  <c r="BH217" i="2"/>
  <c r="BF217" i="2"/>
  <c r="BE217" i="2"/>
  <c r="BA217" i="2"/>
  <c r="AZ217" i="2"/>
  <c r="AY217" i="2"/>
  <c r="AX217" i="2"/>
  <c r="AW217" i="2"/>
  <c r="AV217" i="2"/>
  <c r="AU217" i="2"/>
  <c r="AT217" i="2"/>
  <c r="AS217" i="2"/>
  <c r="AR217" i="2"/>
  <c r="AP217" i="2"/>
  <c r="AO217" i="2"/>
  <c r="AK217" i="2"/>
  <c r="CL216" i="2"/>
  <c r="CJ216" i="2"/>
  <c r="CI216" i="2"/>
  <c r="CE216" i="2"/>
  <c r="CD216" i="2"/>
  <c r="CC216" i="2"/>
  <c r="CB216" i="2"/>
  <c r="CA216" i="2"/>
  <c r="BZ216" i="2"/>
  <c r="BX216" i="2"/>
  <c r="BW216" i="2"/>
  <c r="BV216" i="2"/>
  <c r="BT216" i="2"/>
  <c r="BS216" i="2"/>
  <c r="BO216" i="2"/>
  <c r="BJ216" i="2"/>
  <c r="BH216" i="2"/>
  <c r="BF216" i="2"/>
  <c r="BE216" i="2"/>
  <c r="BA216" i="2"/>
  <c r="AZ216" i="2"/>
  <c r="AY216" i="2"/>
  <c r="AX216" i="2"/>
  <c r="AW216" i="2"/>
  <c r="AV216" i="2"/>
  <c r="AU216" i="2"/>
  <c r="AT216" i="2"/>
  <c r="AS216" i="2"/>
  <c r="AR216" i="2"/>
  <c r="AP216" i="2"/>
  <c r="AO216" i="2"/>
  <c r="AK216" i="2"/>
  <c r="CL215" i="2"/>
  <c r="CJ215" i="2"/>
  <c r="CI215" i="2"/>
  <c r="CE215" i="2"/>
  <c r="CD215" i="2"/>
  <c r="CC215" i="2"/>
  <c r="CB215" i="2"/>
  <c r="CA215" i="2"/>
  <c r="BZ215" i="2"/>
  <c r="BX215" i="2"/>
  <c r="BW215" i="2"/>
  <c r="BV215" i="2"/>
  <c r="BT215" i="2"/>
  <c r="BS215" i="2"/>
  <c r="BO215" i="2"/>
  <c r="BJ215" i="2"/>
  <c r="BH215" i="2"/>
  <c r="BF215" i="2"/>
  <c r="BE215" i="2"/>
  <c r="BA215" i="2"/>
  <c r="AZ215" i="2"/>
  <c r="AY215" i="2"/>
  <c r="AX215" i="2"/>
  <c r="AW215" i="2"/>
  <c r="AV215" i="2"/>
  <c r="AU215" i="2"/>
  <c r="AT215" i="2"/>
  <c r="AS215" i="2"/>
  <c r="AR215" i="2"/>
  <c r="AP215" i="2"/>
  <c r="AO215" i="2"/>
  <c r="AK215" i="2"/>
  <c r="CL214" i="2"/>
  <c r="CJ214" i="2"/>
  <c r="CI214" i="2"/>
  <c r="CE214" i="2"/>
  <c r="CD214" i="2"/>
  <c r="CC214" i="2"/>
  <c r="CB214" i="2"/>
  <c r="CA214" i="2"/>
  <c r="BZ214" i="2"/>
  <c r="BX214" i="2"/>
  <c r="BW214" i="2"/>
  <c r="BV214" i="2"/>
  <c r="BT214" i="2"/>
  <c r="BS214" i="2"/>
  <c r="BO214" i="2"/>
  <c r="BJ214" i="2"/>
  <c r="BH214" i="2"/>
  <c r="BF214" i="2"/>
  <c r="BE214" i="2"/>
  <c r="BA214" i="2"/>
  <c r="AZ214" i="2"/>
  <c r="AY214" i="2"/>
  <c r="AX214" i="2"/>
  <c r="AW214" i="2"/>
  <c r="AV214" i="2"/>
  <c r="AU214" i="2"/>
  <c r="AT214" i="2"/>
  <c r="AS214" i="2"/>
  <c r="AR214" i="2"/>
  <c r="AP214" i="2"/>
  <c r="AO214" i="2"/>
  <c r="AK214" i="2"/>
  <c r="CL213" i="2"/>
  <c r="CJ213" i="2"/>
  <c r="CI213" i="2"/>
  <c r="CE213" i="2"/>
  <c r="CD213" i="2"/>
  <c r="CC213" i="2"/>
  <c r="CB213" i="2"/>
  <c r="CA213" i="2"/>
  <c r="BZ213" i="2"/>
  <c r="BX213" i="2"/>
  <c r="BW213" i="2"/>
  <c r="BV213" i="2"/>
  <c r="BT213" i="2"/>
  <c r="BS213" i="2"/>
  <c r="BO213" i="2"/>
  <c r="BJ213" i="2"/>
  <c r="BH213" i="2"/>
  <c r="BF213" i="2"/>
  <c r="BE213" i="2"/>
  <c r="BA213" i="2"/>
  <c r="AZ213" i="2"/>
  <c r="AY213" i="2"/>
  <c r="AX213" i="2"/>
  <c r="AW213" i="2"/>
  <c r="AV213" i="2"/>
  <c r="AU213" i="2"/>
  <c r="AT213" i="2"/>
  <c r="AS213" i="2"/>
  <c r="AR213" i="2"/>
  <c r="AP213" i="2"/>
  <c r="AO213" i="2"/>
  <c r="AK213" i="2"/>
  <c r="CL212" i="2"/>
  <c r="CJ212" i="2"/>
  <c r="CI212" i="2"/>
  <c r="CE212" i="2"/>
  <c r="CD212" i="2"/>
  <c r="CC212" i="2"/>
  <c r="CB212" i="2"/>
  <c r="CA212" i="2"/>
  <c r="BZ212" i="2"/>
  <c r="BX212" i="2"/>
  <c r="BW212" i="2"/>
  <c r="BV212" i="2"/>
  <c r="BT212" i="2"/>
  <c r="BS212" i="2"/>
  <c r="BO212" i="2"/>
  <c r="BJ212" i="2"/>
  <c r="BH212" i="2"/>
  <c r="BF212" i="2"/>
  <c r="BE212" i="2"/>
  <c r="BA212" i="2"/>
  <c r="AZ212" i="2"/>
  <c r="AY212" i="2"/>
  <c r="AX212" i="2"/>
  <c r="AW212" i="2"/>
  <c r="AV212" i="2"/>
  <c r="AU212" i="2"/>
  <c r="AT212" i="2"/>
  <c r="AS212" i="2"/>
  <c r="AR212" i="2"/>
  <c r="AP212" i="2"/>
  <c r="AO212" i="2"/>
  <c r="AK212" i="2"/>
  <c r="CL211" i="2"/>
  <c r="CJ211" i="2"/>
  <c r="CI211" i="2"/>
  <c r="CE211" i="2"/>
  <c r="CD211" i="2"/>
  <c r="CC211" i="2"/>
  <c r="CB211" i="2"/>
  <c r="CA211" i="2"/>
  <c r="BZ211" i="2"/>
  <c r="BX211" i="2"/>
  <c r="BW211" i="2"/>
  <c r="BV211" i="2"/>
  <c r="BT211" i="2"/>
  <c r="BS211" i="2"/>
  <c r="BO211" i="2"/>
  <c r="BJ211" i="2"/>
  <c r="BH211" i="2"/>
  <c r="BF211" i="2"/>
  <c r="BE211" i="2"/>
  <c r="BA211" i="2"/>
  <c r="AZ211" i="2"/>
  <c r="AY211" i="2"/>
  <c r="AX211" i="2"/>
  <c r="AW211" i="2"/>
  <c r="AV211" i="2"/>
  <c r="AU211" i="2"/>
  <c r="AT211" i="2"/>
  <c r="AS211" i="2"/>
  <c r="AR211" i="2"/>
  <c r="AP211" i="2"/>
  <c r="AO211" i="2"/>
  <c r="AK211" i="2"/>
  <c r="CN205" i="2"/>
  <c r="CL205" i="2"/>
  <c r="CJ205" i="2"/>
  <c r="CI205" i="2"/>
  <c r="CE205" i="2"/>
  <c r="CD205" i="2"/>
  <c r="CC205" i="2"/>
  <c r="CB205" i="2"/>
  <c r="CA205" i="2"/>
  <c r="BZ205" i="2"/>
  <c r="BY205" i="2"/>
  <c r="BX205" i="2"/>
  <c r="BW205" i="2"/>
  <c r="BV205" i="2"/>
  <c r="BT205" i="2"/>
  <c r="BS205" i="2"/>
  <c r="BO205" i="2"/>
  <c r="BJ205" i="2"/>
  <c r="BH205" i="2"/>
  <c r="BF205" i="2"/>
  <c r="BE205" i="2"/>
  <c r="BA205" i="2"/>
  <c r="AZ205" i="2"/>
  <c r="AY205" i="2"/>
  <c r="AX205" i="2"/>
  <c r="AW205" i="2"/>
  <c r="AV205" i="2"/>
  <c r="AU205" i="2"/>
  <c r="AT205" i="2"/>
  <c r="AS205" i="2"/>
  <c r="AR205" i="2"/>
  <c r="AP205" i="2"/>
  <c r="AO205" i="2"/>
  <c r="AK205" i="2"/>
  <c r="CN204" i="2"/>
  <c r="CL204" i="2"/>
  <c r="CJ204" i="2"/>
  <c r="CI204" i="2"/>
  <c r="CE204" i="2"/>
  <c r="CD204" i="2"/>
  <c r="CC204" i="2"/>
  <c r="CB204" i="2"/>
  <c r="CA204" i="2"/>
  <c r="BZ204" i="2"/>
  <c r="BY204" i="2"/>
  <c r="BX204" i="2"/>
  <c r="BW204" i="2"/>
  <c r="BV204" i="2"/>
  <c r="BT204" i="2"/>
  <c r="BS204" i="2"/>
  <c r="BO204" i="2"/>
  <c r="BJ204" i="2"/>
  <c r="BH204" i="2"/>
  <c r="BF204" i="2"/>
  <c r="BE204" i="2"/>
  <c r="BA204" i="2"/>
  <c r="AZ204" i="2"/>
  <c r="AY204" i="2"/>
  <c r="AX204" i="2"/>
  <c r="AW204" i="2"/>
  <c r="AV204" i="2"/>
  <c r="AU204" i="2"/>
  <c r="AT204" i="2"/>
  <c r="AS204" i="2"/>
  <c r="AR204" i="2"/>
  <c r="AP204" i="2"/>
  <c r="AO204" i="2"/>
  <c r="AK204" i="2"/>
  <c r="CN203" i="2"/>
  <c r="CL203" i="2"/>
  <c r="CJ203" i="2"/>
  <c r="CI203" i="2"/>
  <c r="CE203" i="2"/>
  <c r="CD203" i="2"/>
  <c r="CC203" i="2"/>
  <c r="CB203" i="2"/>
  <c r="CA203" i="2"/>
  <c r="BZ203" i="2"/>
  <c r="BY203" i="2"/>
  <c r="BX203" i="2"/>
  <c r="BW203" i="2"/>
  <c r="BV203" i="2"/>
  <c r="BT203" i="2"/>
  <c r="BS203" i="2"/>
  <c r="BO203" i="2"/>
  <c r="BJ203" i="2"/>
  <c r="BH203" i="2"/>
  <c r="BF203" i="2"/>
  <c r="BE203" i="2"/>
  <c r="BA203" i="2"/>
  <c r="AZ203" i="2"/>
  <c r="AY203" i="2"/>
  <c r="AX203" i="2"/>
  <c r="AW203" i="2"/>
  <c r="AV203" i="2"/>
  <c r="AU203" i="2"/>
  <c r="AT203" i="2"/>
  <c r="AS203" i="2"/>
  <c r="AR203" i="2"/>
  <c r="AP203" i="2"/>
  <c r="AO203" i="2"/>
  <c r="AK203" i="2"/>
  <c r="CN202" i="2"/>
  <c r="CL202" i="2"/>
  <c r="CJ202" i="2"/>
  <c r="CI202" i="2"/>
  <c r="CE202" i="2"/>
  <c r="CD202" i="2"/>
  <c r="CC202" i="2"/>
  <c r="CB202" i="2"/>
  <c r="CA202" i="2"/>
  <c r="BZ202" i="2"/>
  <c r="BY202" i="2"/>
  <c r="BX202" i="2"/>
  <c r="BW202" i="2"/>
  <c r="BV202" i="2"/>
  <c r="BT202" i="2"/>
  <c r="BS202" i="2"/>
  <c r="BO202" i="2"/>
  <c r="BJ202" i="2"/>
  <c r="BH202" i="2"/>
  <c r="BF202" i="2"/>
  <c r="BE202" i="2"/>
  <c r="BA202" i="2"/>
  <c r="AZ202" i="2"/>
  <c r="AY202" i="2"/>
  <c r="AX202" i="2"/>
  <c r="AW202" i="2"/>
  <c r="AV202" i="2"/>
  <c r="AU202" i="2"/>
  <c r="AT202" i="2"/>
  <c r="AS202" i="2"/>
  <c r="AR202" i="2"/>
  <c r="AP202" i="2"/>
  <c r="AO202" i="2"/>
  <c r="AK202" i="2"/>
  <c r="CN201" i="2"/>
  <c r="CL201" i="2"/>
  <c r="CJ201" i="2"/>
  <c r="CI201" i="2"/>
  <c r="CE201" i="2"/>
  <c r="CD201" i="2"/>
  <c r="CC201" i="2"/>
  <c r="CB201" i="2"/>
  <c r="CA201" i="2"/>
  <c r="BZ201" i="2"/>
  <c r="BY201" i="2"/>
  <c r="BX201" i="2"/>
  <c r="BW201" i="2"/>
  <c r="BV201" i="2"/>
  <c r="BT201" i="2"/>
  <c r="BS201" i="2"/>
  <c r="BO201" i="2"/>
  <c r="BJ201" i="2"/>
  <c r="BH201" i="2"/>
  <c r="BF201" i="2"/>
  <c r="BE201" i="2"/>
  <c r="BA201" i="2"/>
  <c r="AZ201" i="2"/>
  <c r="AY201" i="2"/>
  <c r="AX201" i="2"/>
  <c r="AW201" i="2"/>
  <c r="AV201" i="2"/>
  <c r="AU201" i="2"/>
  <c r="AT201" i="2"/>
  <c r="AS201" i="2"/>
  <c r="AR201" i="2"/>
  <c r="AP201" i="2"/>
  <c r="AO201" i="2"/>
  <c r="AK201" i="2"/>
  <c r="CN200" i="2"/>
  <c r="CL200" i="2"/>
  <c r="CJ200" i="2"/>
  <c r="CI200" i="2"/>
  <c r="CE200" i="2"/>
  <c r="CD200" i="2"/>
  <c r="CC200" i="2"/>
  <c r="CB200" i="2"/>
  <c r="CA200" i="2"/>
  <c r="BZ200" i="2"/>
  <c r="BY200" i="2"/>
  <c r="BX200" i="2"/>
  <c r="BW200" i="2"/>
  <c r="BV200" i="2"/>
  <c r="BT200" i="2"/>
  <c r="BS200" i="2"/>
  <c r="BO200" i="2"/>
  <c r="BJ200" i="2"/>
  <c r="BH200" i="2"/>
  <c r="BF200" i="2"/>
  <c r="BE200" i="2"/>
  <c r="BA200" i="2"/>
  <c r="AZ200" i="2"/>
  <c r="AY200" i="2"/>
  <c r="AX200" i="2"/>
  <c r="AW200" i="2"/>
  <c r="AV200" i="2"/>
  <c r="AU200" i="2"/>
  <c r="AT200" i="2"/>
  <c r="AS200" i="2"/>
  <c r="AR200" i="2"/>
  <c r="AP200" i="2"/>
  <c r="AO200" i="2"/>
  <c r="AK200" i="2"/>
  <c r="CN199" i="2"/>
  <c r="CL199" i="2"/>
  <c r="CJ199" i="2"/>
  <c r="CI199" i="2"/>
  <c r="CE199" i="2"/>
  <c r="CD199" i="2"/>
  <c r="CC199" i="2"/>
  <c r="CB199" i="2"/>
  <c r="CA199" i="2"/>
  <c r="BZ199" i="2"/>
  <c r="BY199" i="2"/>
  <c r="BX199" i="2"/>
  <c r="BW199" i="2"/>
  <c r="BV199" i="2"/>
  <c r="BT199" i="2"/>
  <c r="BS199" i="2"/>
  <c r="BO199" i="2"/>
  <c r="BJ199" i="2"/>
  <c r="BH199" i="2"/>
  <c r="BF199" i="2"/>
  <c r="BE199" i="2"/>
  <c r="BA199" i="2"/>
  <c r="AZ199" i="2"/>
  <c r="AY199" i="2"/>
  <c r="AX199" i="2"/>
  <c r="AW199" i="2"/>
  <c r="AV199" i="2"/>
  <c r="AU199" i="2"/>
  <c r="AT199" i="2"/>
  <c r="AS199" i="2"/>
  <c r="AR199" i="2"/>
  <c r="AP199" i="2"/>
  <c r="AO199" i="2"/>
  <c r="AK199" i="2"/>
  <c r="CN197" i="2"/>
  <c r="CL197" i="2"/>
  <c r="CJ197" i="2"/>
  <c r="CI197" i="2"/>
  <c r="CE197" i="2"/>
  <c r="CD197" i="2"/>
  <c r="CC197" i="2"/>
  <c r="CB197" i="2"/>
  <c r="CA197" i="2"/>
  <c r="BZ197" i="2"/>
  <c r="BY197" i="2"/>
  <c r="BX197" i="2"/>
  <c r="BW197" i="2"/>
  <c r="BV197" i="2"/>
  <c r="BT197" i="2"/>
  <c r="BS197" i="2"/>
  <c r="BO197" i="2"/>
  <c r="BJ197" i="2"/>
  <c r="BH197" i="2"/>
  <c r="BF197" i="2"/>
  <c r="BE197" i="2"/>
  <c r="BA197" i="2"/>
  <c r="AZ197" i="2"/>
  <c r="AY197" i="2"/>
  <c r="AX197" i="2"/>
  <c r="AW197" i="2"/>
  <c r="AV197" i="2"/>
  <c r="AU197" i="2"/>
  <c r="AT197" i="2"/>
  <c r="AS197" i="2"/>
  <c r="AR197" i="2"/>
  <c r="AP197" i="2"/>
  <c r="AO197" i="2"/>
  <c r="AK197" i="2"/>
  <c r="CN196" i="2"/>
  <c r="CL196" i="2"/>
  <c r="CJ196" i="2"/>
  <c r="CI196" i="2"/>
  <c r="CE196" i="2"/>
  <c r="CD196" i="2"/>
  <c r="CC196" i="2"/>
  <c r="CB196" i="2"/>
  <c r="CA196" i="2"/>
  <c r="BZ196" i="2"/>
  <c r="BY196" i="2"/>
  <c r="BX196" i="2"/>
  <c r="BW196" i="2"/>
  <c r="BV196" i="2"/>
  <c r="BT196" i="2"/>
  <c r="BS196" i="2"/>
  <c r="BO196" i="2"/>
  <c r="BJ196" i="2"/>
  <c r="BH196" i="2"/>
  <c r="BF196" i="2"/>
  <c r="BE196" i="2"/>
  <c r="BA196" i="2"/>
  <c r="AZ196" i="2"/>
  <c r="AY196" i="2"/>
  <c r="AX196" i="2"/>
  <c r="AW196" i="2"/>
  <c r="AV196" i="2"/>
  <c r="AU196" i="2"/>
  <c r="AT196" i="2"/>
  <c r="AS196" i="2"/>
  <c r="AR196" i="2"/>
  <c r="AP196" i="2"/>
  <c r="AO196" i="2"/>
  <c r="AK196" i="2"/>
  <c r="CN195" i="2"/>
  <c r="CL195" i="2"/>
  <c r="CJ195" i="2"/>
  <c r="CI195" i="2"/>
  <c r="CE195" i="2"/>
  <c r="CD195" i="2"/>
  <c r="CC195" i="2"/>
  <c r="CB195" i="2"/>
  <c r="CA195" i="2"/>
  <c r="BZ195" i="2"/>
  <c r="BY195" i="2"/>
  <c r="BX195" i="2"/>
  <c r="BW195" i="2"/>
  <c r="BV195" i="2"/>
  <c r="BT195" i="2"/>
  <c r="BS195" i="2"/>
  <c r="BO195" i="2"/>
  <c r="BJ195" i="2"/>
  <c r="BH195" i="2"/>
  <c r="BF195" i="2"/>
  <c r="BE195" i="2"/>
  <c r="BA195" i="2"/>
  <c r="AZ195" i="2"/>
  <c r="AY195" i="2"/>
  <c r="AX195" i="2"/>
  <c r="AW195" i="2"/>
  <c r="AV195" i="2"/>
  <c r="AU195" i="2"/>
  <c r="AT195" i="2"/>
  <c r="AS195" i="2"/>
  <c r="AR195" i="2"/>
  <c r="AP195" i="2"/>
  <c r="AO195" i="2"/>
  <c r="AK195" i="2"/>
  <c r="CN194" i="2"/>
  <c r="CL194" i="2"/>
  <c r="CJ194" i="2"/>
  <c r="CI194" i="2"/>
  <c r="CE194" i="2"/>
  <c r="CD194" i="2"/>
  <c r="CC194" i="2"/>
  <c r="CB194" i="2"/>
  <c r="CA194" i="2"/>
  <c r="BZ194" i="2"/>
  <c r="BY194" i="2"/>
  <c r="BX194" i="2"/>
  <c r="BW194" i="2"/>
  <c r="BV194" i="2"/>
  <c r="BT194" i="2"/>
  <c r="BS194" i="2"/>
  <c r="BO194" i="2"/>
  <c r="BJ194" i="2"/>
  <c r="BH194" i="2"/>
  <c r="BF194" i="2"/>
  <c r="BE194" i="2"/>
  <c r="BA194" i="2"/>
  <c r="AZ194" i="2"/>
  <c r="AY194" i="2"/>
  <c r="AX194" i="2"/>
  <c r="AW194" i="2"/>
  <c r="AV194" i="2"/>
  <c r="AU194" i="2"/>
  <c r="AT194" i="2"/>
  <c r="AS194" i="2"/>
  <c r="AR194" i="2"/>
  <c r="AP194" i="2"/>
  <c r="AO194" i="2"/>
  <c r="AK194" i="2"/>
  <c r="CN193" i="2"/>
  <c r="CL193" i="2"/>
  <c r="CJ193" i="2"/>
  <c r="CI193" i="2"/>
  <c r="CE193" i="2"/>
  <c r="CD193" i="2"/>
  <c r="CC193" i="2"/>
  <c r="CB193" i="2"/>
  <c r="CA193" i="2"/>
  <c r="BZ193" i="2"/>
  <c r="BY193" i="2"/>
  <c r="BX193" i="2"/>
  <c r="BW193" i="2"/>
  <c r="BV193" i="2"/>
  <c r="BT193" i="2"/>
  <c r="BS193" i="2"/>
  <c r="BO193" i="2"/>
  <c r="BJ193" i="2"/>
  <c r="BH193" i="2"/>
  <c r="BF193" i="2"/>
  <c r="BE193" i="2"/>
  <c r="BA193" i="2"/>
  <c r="AZ193" i="2"/>
  <c r="AY193" i="2"/>
  <c r="AX193" i="2"/>
  <c r="AW193" i="2"/>
  <c r="AV193" i="2"/>
  <c r="AU193" i="2"/>
  <c r="AT193" i="2"/>
  <c r="AS193" i="2"/>
  <c r="AR193" i="2"/>
  <c r="AP193" i="2"/>
  <c r="AO193" i="2"/>
  <c r="AK193" i="2"/>
  <c r="CN192" i="2"/>
  <c r="CL192" i="2"/>
  <c r="CJ192" i="2"/>
  <c r="CI192" i="2"/>
  <c r="CE192" i="2"/>
  <c r="CD192" i="2"/>
  <c r="CC192" i="2"/>
  <c r="CB192" i="2"/>
  <c r="CA192" i="2"/>
  <c r="BZ192" i="2"/>
  <c r="BY192" i="2"/>
  <c r="BX192" i="2"/>
  <c r="BW192" i="2"/>
  <c r="BV192" i="2"/>
  <c r="BT192" i="2"/>
  <c r="BS192" i="2"/>
  <c r="BO192" i="2"/>
  <c r="BJ192" i="2"/>
  <c r="BH192" i="2"/>
  <c r="BF192" i="2"/>
  <c r="BE192" i="2"/>
  <c r="BA192" i="2"/>
  <c r="AZ192" i="2"/>
  <c r="AY192" i="2"/>
  <c r="AX192" i="2"/>
  <c r="AW192" i="2"/>
  <c r="AV192" i="2"/>
  <c r="AU192" i="2"/>
  <c r="AT192" i="2"/>
  <c r="AS192" i="2"/>
  <c r="AR192" i="2"/>
  <c r="AP192" i="2"/>
  <c r="AO192" i="2"/>
  <c r="AK192" i="2"/>
  <c r="CN191" i="2"/>
  <c r="CL191" i="2"/>
  <c r="CJ191" i="2"/>
  <c r="CI191" i="2"/>
  <c r="CE191" i="2"/>
  <c r="CD191" i="2"/>
  <c r="CC191" i="2"/>
  <c r="CB191" i="2"/>
  <c r="CA191" i="2"/>
  <c r="BZ191" i="2"/>
  <c r="BY191" i="2"/>
  <c r="BX191" i="2"/>
  <c r="BW191" i="2"/>
  <c r="BV191" i="2"/>
  <c r="BT191" i="2"/>
  <c r="BS191" i="2"/>
  <c r="BO191" i="2"/>
  <c r="BJ191" i="2"/>
  <c r="BH191" i="2"/>
  <c r="BF191" i="2"/>
  <c r="BE191" i="2"/>
  <c r="BA191" i="2"/>
  <c r="AZ191" i="2"/>
  <c r="AY191" i="2"/>
  <c r="AX191" i="2"/>
  <c r="AW191" i="2"/>
  <c r="AV191" i="2"/>
  <c r="AU191" i="2"/>
  <c r="AT191" i="2"/>
  <c r="AS191" i="2"/>
  <c r="AR191" i="2"/>
  <c r="AP191" i="2"/>
  <c r="AO191" i="2"/>
  <c r="AK191" i="2"/>
  <c r="CN190" i="2"/>
  <c r="CL190" i="2"/>
  <c r="CJ190" i="2"/>
  <c r="CI190" i="2"/>
  <c r="CE190" i="2"/>
  <c r="CD190" i="2"/>
  <c r="CC190" i="2"/>
  <c r="CB190" i="2"/>
  <c r="CA190" i="2"/>
  <c r="BZ190" i="2"/>
  <c r="BY190" i="2"/>
  <c r="BX190" i="2"/>
  <c r="BW190" i="2"/>
  <c r="BV190" i="2"/>
  <c r="BT190" i="2"/>
  <c r="BS190" i="2"/>
  <c r="BO190" i="2"/>
  <c r="BJ190" i="2"/>
  <c r="BH190" i="2"/>
  <c r="BF190" i="2"/>
  <c r="BE190" i="2"/>
  <c r="BA190" i="2"/>
  <c r="AZ190" i="2"/>
  <c r="AY190" i="2"/>
  <c r="AX190" i="2"/>
  <c r="AW190" i="2"/>
  <c r="AV190" i="2"/>
  <c r="AU190" i="2"/>
  <c r="AT190" i="2"/>
  <c r="AS190" i="2"/>
  <c r="AR190" i="2"/>
  <c r="AP190" i="2"/>
  <c r="AO190" i="2"/>
  <c r="AK190" i="2"/>
  <c r="CN189" i="2"/>
  <c r="CL189" i="2"/>
  <c r="CJ189" i="2"/>
  <c r="CI189" i="2"/>
  <c r="CE189" i="2"/>
  <c r="CD189" i="2"/>
  <c r="CC189" i="2"/>
  <c r="CB189" i="2"/>
  <c r="CA189" i="2"/>
  <c r="BZ189" i="2"/>
  <c r="BY189" i="2"/>
  <c r="BX189" i="2"/>
  <c r="BW189" i="2"/>
  <c r="BV189" i="2"/>
  <c r="BT189" i="2"/>
  <c r="BS189" i="2"/>
  <c r="BO189" i="2"/>
  <c r="BJ189" i="2"/>
  <c r="BH189" i="2"/>
  <c r="BF189" i="2"/>
  <c r="BE189" i="2"/>
  <c r="BA189" i="2"/>
  <c r="AZ189" i="2"/>
  <c r="AY189" i="2"/>
  <c r="AX189" i="2"/>
  <c r="AW189" i="2"/>
  <c r="AV189" i="2"/>
  <c r="AU189" i="2"/>
  <c r="AT189" i="2"/>
  <c r="AS189" i="2"/>
  <c r="AR189" i="2"/>
  <c r="AP189" i="2"/>
  <c r="AO189" i="2"/>
  <c r="AK189" i="2"/>
  <c r="CN188" i="2"/>
  <c r="CL188" i="2"/>
  <c r="CJ188" i="2"/>
  <c r="CI188" i="2"/>
  <c r="CE188" i="2"/>
  <c r="CD188" i="2"/>
  <c r="CC188" i="2"/>
  <c r="CB188" i="2"/>
  <c r="CA188" i="2"/>
  <c r="BZ188" i="2"/>
  <c r="BY188" i="2"/>
  <c r="BX188" i="2"/>
  <c r="BW188" i="2"/>
  <c r="BV188" i="2"/>
  <c r="BT188" i="2"/>
  <c r="BS188" i="2"/>
  <c r="BO188" i="2"/>
  <c r="BJ188" i="2"/>
  <c r="BH188" i="2"/>
  <c r="BF188" i="2"/>
  <c r="BE188" i="2"/>
  <c r="BA188" i="2"/>
  <c r="AZ188" i="2"/>
  <c r="AY188" i="2"/>
  <c r="AX188" i="2"/>
  <c r="AW188" i="2"/>
  <c r="AV188" i="2"/>
  <c r="AU188" i="2"/>
  <c r="AT188" i="2"/>
  <c r="AS188" i="2"/>
  <c r="AR188" i="2"/>
  <c r="AP188" i="2"/>
  <c r="AO188" i="2"/>
  <c r="AK188" i="2"/>
  <c r="CN187" i="2"/>
  <c r="CL187" i="2"/>
  <c r="CJ187" i="2"/>
  <c r="CI187" i="2"/>
  <c r="CE187" i="2"/>
  <c r="CD187" i="2"/>
  <c r="CC187" i="2"/>
  <c r="CB187" i="2"/>
  <c r="CA187" i="2"/>
  <c r="BZ187" i="2"/>
  <c r="BY187" i="2"/>
  <c r="BX187" i="2"/>
  <c r="BW187" i="2"/>
  <c r="BT187" i="2"/>
  <c r="BS187" i="2"/>
  <c r="BO187" i="2"/>
  <c r="BJ187" i="2"/>
  <c r="BH187" i="2"/>
  <c r="BF187" i="2"/>
  <c r="BE187" i="2"/>
  <c r="BA187" i="2"/>
  <c r="AZ187" i="2"/>
  <c r="AY187" i="2"/>
  <c r="AX187" i="2"/>
  <c r="AW187" i="2"/>
  <c r="AV187" i="2"/>
  <c r="AU187" i="2"/>
  <c r="AT187" i="2"/>
  <c r="AS187" i="2"/>
  <c r="AP187" i="2"/>
  <c r="AO187" i="2"/>
  <c r="AK187" i="2"/>
  <c r="CN186" i="2"/>
  <c r="CL186" i="2"/>
  <c r="CJ186" i="2"/>
  <c r="CI186" i="2"/>
  <c r="CE186" i="2"/>
  <c r="CD186" i="2"/>
  <c r="CC186" i="2"/>
  <c r="CB186" i="2"/>
  <c r="CA186" i="2"/>
  <c r="BZ186" i="2"/>
  <c r="BY186" i="2"/>
  <c r="BX186" i="2"/>
  <c r="BW186" i="2"/>
  <c r="BV186" i="2"/>
  <c r="BT186" i="2"/>
  <c r="BS186" i="2"/>
  <c r="BO186" i="2"/>
  <c r="BJ186" i="2"/>
  <c r="BH186" i="2"/>
  <c r="BF186" i="2"/>
  <c r="BE186" i="2"/>
  <c r="BA186" i="2"/>
  <c r="AZ186" i="2"/>
  <c r="AY186" i="2"/>
  <c r="AX186" i="2"/>
  <c r="AW186" i="2"/>
  <c r="AV186" i="2"/>
  <c r="AU186" i="2"/>
  <c r="AT186" i="2"/>
  <c r="AS186" i="2"/>
  <c r="AR186" i="2"/>
  <c r="AP186" i="2"/>
  <c r="AO186" i="2"/>
  <c r="AK186" i="2"/>
  <c r="CN185" i="2"/>
  <c r="CL185" i="2"/>
  <c r="CJ185" i="2"/>
  <c r="CI185" i="2"/>
  <c r="CE185" i="2"/>
  <c r="CD185" i="2"/>
  <c r="CC185" i="2"/>
  <c r="CB185" i="2"/>
  <c r="CA185" i="2"/>
  <c r="BZ185" i="2"/>
  <c r="BY185" i="2"/>
  <c r="BX185" i="2"/>
  <c r="BW185" i="2"/>
  <c r="BV185" i="2"/>
  <c r="BT185" i="2"/>
  <c r="BS185" i="2"/>
  <c r="BO185" i="2"/>
  <c r="BJ185" i="2"/>
  <c r="BH185" i="2"/>
  <c r="BF185" i="2"/>
  <c r="BE185" i="2"/>
  <c r="BA185" i="2"/>
  <c r="AZ185" i="2"/>
  <c r="AY185" i="2"/>
  <c r="AX185" i="2"/>
  <c r="AW185" i="2"/>
  <c r="AV185" i="2"/>
  <c r="AU185" i="2"/>
  <c r="AT185" i="2"/>
  <c r="AS185" i="2"/>
  <c r="AR185" i="2"/>
  <c r="AP185" i="2"/>
  <c r="AO185" i="2"/>
  <c r="AK185" i="2"/>
  <c r="CN184" i="2"/>
  <c r="CL184" i="2"/>
  <c r="CJ184" i="2"/>
  <c r="CI184" i="2"/>
  <c r="CE184" i="2"/>
  <c r="CD184" i="2"/>
  <c r="CC184" i="2"/>
  <c r="CB184" i="2"/>
  <c r="CA184" i="2"/>
  <c r="BZ184" i="2"/>
  <c r="BY184" i="2"/>
  <c r="BX184" i="2"/>
  <c r="BW184" i="2"/>
  <c r="BV184" i="2"/>
  <c r="BT184" i="2"/>
  <c r="BS184" i="2"/>
  <c r="BO184" i="2"/>
  <c r="BJ184" i="2"/>
  <c r="BH184" i="2"/>
  <c r="BF184" i="2"/>
  <c r="BE184" i="2"/>
  <c r="BA184" i="2"/>
  <c r="AZ184" i="2"/>
  <c r="AY184" i="2"/>
  <c r="AX184" i="2"/>
  <c r="AW184" i="2"/>
  <c r="AV184" i="2"/>
  <c r="AU184" i="2"/>
  <c r="AT184" i="2"/>
  <c r="AS184" i="2"/>
  <c r="AR184" i="2"/>
  <c r="AP184" i="2"/>
  <c r="AO184" i="2"/>
  <c r="AK184" i="2"/>
  <c r="CN183" i="2"/>
  <c r="CL183" i="2"/>
  <c r="CJ183" i="2"/>
  <c r="CI183" i="2"/>
  <c r="CE183" i="2"/>
  <c r="CD183" i="2"/>
  <c r="CC183" i="2"/>
  <c r="CB183" i="2"/>
  <c r="CA183" i="2"/>
  <c r="BZ183" i="2"/>
  <c r="BY183" i="2"/>
  <c r="BX183" i="2"/>
  <c r="BW183" i="2"/>
  <c r="BV183" i="2"/>
  <c r="BT183" i="2"/>
  <c r="BS183" i="2"/>
  <c r="BO183" i="2"/>
  <c r="BJ183" i="2"/>
  <c r="BH183" i="2"/>
  <c r="BF183" i="2"/>
  <c r="BE183" i="2"/>
  <c r="BA183" i="2"/>
  <c r="AZ183" i="2"/>
  <c r="AY183" i="2"/>
  <c r="AX183" i="2"/>
  <c r="AW183" i="2"/>
  <c r="AV183" i="2"/>
  <c r="AU183" i="2"/>
  <c r="AT183" i="2"/>
  <c r="AS183" i="2"/>
  <c r="AR183" i="2"/>
  <c r="AP183" i="2"/>
  <c r="AO183" i="2"/>
  <c r="AK183" i="2"/>
  <c r="CN182" i="2"/>
  <c r="CL182" i="2"/>
  <c r="CJ182" i="2"/>
  <c r="CI182" i="2"/>
  <c r="CE182" i="2"/>
  <c r="CD182" i="2"/>
  <c r="CC182" i="2"/>
  <c r="CB182" i="2"/>
  <c r="CA182" i="2"/>
  <c r="BZ182" i="2"/>
  <c r="BY182" i="2"/>
  <c r="BX182" i="2"/>
  <c r="BW182" i="2"/>
  <c r="BV182" i="2"/>
  <c r="BT182" i="2"/>
  <c r="BS182" i="2"/>
  <c r="BO182" i="2"/>
  <c r="BJ182" i="2"/>
  <c r="BH182" i="2"/>
  <c r="BF182" i="2"/>
  <c r="BE182" i="2"/>
  <c r="BA182" i="2"/>
  <c r="AZ182" i="2"/>
  <c r="AY182" i="2"/>
  <c r="AX182" i="2"/>
  <c r="AW182" i="2"/>
  <c r="AV182" i="2"/>
  <c r="AU182" i="2"/>
  <c r="AT182" i="2"/>
  <c r="AS182" i="2"/>
  <c r="AR182" i="2"/>
  <c r="AP182" i="2"/>
  <c r="AO182" i="2"/>
  <c r="AK182" i="2"/>
  <c r="CN181" i="2"/>
  <c r="CL181" i="2"/>
  <c r="CJ181" i="2"/>
  <c r="CI181" i="2"/>
  <c r="CE181" i="2"/>
  <c r="CD181" i="2"/>
  <c r="CC181" i="2"/>
  <c r="CB181" i="2"/>
  <c r="CA181" i="2"/>
  <c r="BZ181" i="2"/>
  <c r="BY181" i="2"/>
  <c r="BX181" i="2"/>
  <c r="BW181" i="2"/>
  <c r="BV181" i="2"/>
  <c r="BT181" i="2"/>
  <c r="BS181" i="2"/>
  <c r="BO181" i="2"/>
  <c r="BJ181" i="2"/>
  <c r="BH181" i="2"/>
  <c r="BF181" i="2"/>
  <c r="BE181" i="2"/>
  <c r="BA181" i="2"/>
  <c r="AZ181" i="2"/>
  <c r="AY181" i="2"/>
  <c r="AX181" i="2"/>
  <c r="AW181" i="2"/>
  <c r="AV181" i="2"/>
  <c r="AU181" i="2"/>
  <c r="AT181" i="2"/>
  <c r="AS181" i="2"/>
  <c r="AR181" i="2"/>
  <c r="AP181" i="2"/>
  <c r="AO181" i="2"/>
  <c r="AK181" i="2"/>
  <c r="CN180" i="2"/>
  <c r="CL180" i="2"/>
  <c r="CJ180" i="2"/>
  <c r="CI180" i="2"/>
  <c r="CE180" i="2"/>
  <c r="CD180" i="2"/>
  <c r="CC180" i="2"/>
  <c r="CB180" i="2"/>
  <c r="CA180" i="2"/>
  <c r="BZ180" i="2"/>
  <c r="BY180" i="2"/>
  <c r="BX180" i="2"/>
  <c r="BW180" i="2"/>
  <c r="BV180" i="2"/>
  <c r="BT180" i="2"/>
  <c r="BS180" i="2"/>
  <c r="BO180" i="2"/>
  <c r="BJ180" i="2"/>
  <c r="BH180" i="2"/>
  <c r="BF180" i="2"/>
  <c r="BE180" i="2"/>
  <c r="BA180" i="2"/>
  <c r="AZ180" i="2"/>
  <c r="AY180" i="2"/>
  <c r="AX180" i="2"/>
  <c r="AW180" i="2"/>
  <c r="AV180" i="2"/>
  <c r="AU180" i="2"/>
  <c r="AT180" i="2"/>
  <c r="AS180" i="2"/>
  <c r="AR180" i="2"/>
  <c r="AP180" i="2"/>
  <c r="AO180" i="2"/>
  <c r="AK180" i="2"/>
  <c r="CN179" i="2"/>
  <c r="CL179" i="2"/>
  <c r="CJ179" i="2"/>
  <c r="CI179" i="2"/>
  <c r="CE179" i="2"/>
  <c r="CD179" i="2"/>
  <c r="CC179" i="2"/>
  <c r="CB179" i="2"/>
  <c r="CA179" i="2"/>
  <c r="BZ179" i="2"/>
  <c r="BY179" i="2"/>
  <c r="BX179" i="2"/>
  <c r="BW179" i="2"/>
  <c r="BV179" i="2"/>
  <c r="BT179" i="2"/>
  <c r="BS179" i="2"/>
  <c r="BO179" i="2"/>
  <c r="BJ179" i="2"/>
  <c r="BH179" i="2"/>
  <c r="BF179" i="2"/>
  <c r="BE179" i="2"/>
  <c r="BA179" i="2"/>
  <c r="AZ179" i="2"/>
  <c r="AY179" i="2"/>
  <c r="AX179" i="2"/>
  <c r="AW179" i="2"/>
  <c r="AV179" i="2"/>
  <c r="AU179" i="2"/>
  <c r="AT179" i="2"/>
  <c r="AS179" i="2"/>
  <c r="AR179" i="2"/>
  <c r="AP179" i="2"/>
  <c r="AO179" i="2"/>
  <c r="AK179" i="2"/>
  <c r="CN178" i="2"/>
  <c r="CL178" i="2"/>
  <c r="CJ178" i="2"/>
  <c r="CI178" i="2"/>
  <c r="CE178" i="2"/>
  <c r="CD178" i="2"/>
  <c r="CC178" i="2"/>
  <c r="CB178" i="2"/>
  <c r="CA178" i="2"/>
  <c r="BZ178" i="2"/>
  <c r="BY178" i="2"/>
  <c r="BX178" i="2"/>
  <c r="BW178" i="2"/>
  <c r="BV178" i="2"/>
  <c r="BT178" i="2"/>
  <c r="BS178" i="2"/>
  <c r="BO178" i="2"/>
  <c r="BJ178" i="2"/>
  <c r="BH178" i="2"/>
  <c r="BF178" i="2"/>
  <c r="BE178" i="2"/>
  <c r="BA178" i="2"/>
  <c r="AZ178" i="2"/>
  <c r="AY178" i="2"/>
  <c r="AX178" i="2"/>
  <c r="AW178" i="2"/>
  <c r="AV178" i="2"/>
  <c r="AU178" i="2"/>
  <c r="AT178" i="2"/>
  <c r="AS178" i="2"/>
  <c r="AR178" i="2"/>
  <c r="AP178" i="2"/>
  <c r="AO178" i="2"/>
  <c r="AK178" i="2"/>
  <c r="CN177" i="2"/>
  <c r="CL177" i="2"/>
  <c r="CJ177" i="2"/>
  <c r="CI177" i="2"/>
  <c r="CE177" i="2"/>
  <c r="CD177" i="2"/>
  <c r="CC177" i="2"/>
  <c r="CB177" i="2"/>
  <c r="CA177" i="2"/>
  <c r="BZ177" i="2"/>
  <c r="BY177" i="2"/>
  <c r="BX177" i="2"/>
  <c r="BW177" i="2"/>
  <c r="BV177" i="2"/>
  <c r="BT177" i="2"/>
  <c r="BS177" i="2"/>
  <c r="BO177" i="2"/>
  <c r="BJ177" i="2"/>
  <c r="BH177" i="2"/>
  <c r="BF177" i="2"/>
  <c r="BE177" i="2"/>
  <c r="BA177" i="2"/>
  <c r="AZ177" i="2"/>
  <c r="AY177" i="2"/>
  <c r="AX177" i="2"/>
  <c r="AW177" i="2"/>
  <c r="AV177" i="2"/>
  <c r="AU177" i="2"/>
  <c r="AT177" i="2"/>
  <c r="AS177" i="2"/>
  <c r="AR177" i="2"/>
  <c r="AP177" i="2"/>
  <c r="AO177" i="2"/>
  <c r="AK177" i="2"/>
  <c r="CN171" i="2"/>
  <c r="CM171" i="2"/>
  <c r="CJ171" i="2"/>
  <c r="CI171" i="2"/>
  <c r="CD171" i="2"/>
  <c r="CC171" i="2"/>
  <c r="CB171" i="2"/>
  <c r="CA171" i="2"/>
  <c r="BZ171" i="2"/>
  <c r="BY171" i="2"/>
  <c r="BX171" i="2"/>
  <c r="BW171" i="2"/>
  <c r="BV171" i="2"/>
  <c r="BU171" i="2"/>
  <c r="BT171" i="2"/>
  <c r="BO171" i="2"/>
  <c r="BJ171" i="2"/>
  <c r="BH171" i="2"/>
  <c r="BF171" i="2"/>
  <c r="BE171" i="2"/>
  <c r="AZ171" i="2"/>
  <c r="AY171" i="2"/>
  <c r="AX171" i="2"/>
  <c r="AW171" i="2"/>
  <c r="AV171" i="2"/>
  <c r="AU171" i="2"/>
  <c r="AT171" i="2"/>
  <c r="AS171" i="2"/>
  <c r="AR171" i="2"/>
  <c r="AP171" i="2"/>
  <c r="AN171" i="2"/>
  <c r="AK171" i="2"/>
  <c r="CN170" i="2"/>
  <c r="CM170" i="2"/>
  <c r="CJ170" i="2"/>
  <c r="CI170" i="2"/>
  <c r="CD170" i="2"/>
  <c r="CC170" i="2"/>
  <c r="CB170" i="2"/>
  <c r="CA170" i="2"/>
  <c r="BZ170" i="2"/>
  <c r="BY170" i="2"/>
  <c r="BX170" i="2"/>
  <c r="BW170" i="2"/>
  <c r="BV170" i="2"/>
  <c r="BU170" i="2"/>
  <c r="BT170" i="2"/>
  <c r="BO170" i="2"/>
  <c r="BJ170" i="2"/>
  <c r="BH170" i="2"/>
  <c r="BF170" i="2"/>
  <c r="BE170" i="2"/>
  <c r="AZ170" i="2"/>
  <c r="AY170" i="2"/>
  <c r="AX170" i="2"/>
  <c r="AW170" i="2"/>
  <c r="AV170" i="2"/>
  <c r="AU170" i="2"/>
  <c r="AT170" i="2"/>
  <c r="AS170" i="2"/>
  <c r="AR170" i="2"/>
  <c r="AP170" i="2"/>
  <c r="AN170" i="2"/>
  <c r="AK170" i="2"/>
  <c r="CN169" i="2"/>
  <c r="CM169" i="2"/>
  <c r="CJ169" i="2"/>
  <c r="CI169" i="2"/>
  <c r="CD169" i="2"/>
  <c r="CC169" i="2"/>
  <c r="CB169" i="2"/>
  <c r="CA169" i="2"/>
  <c r="BZ169" i="2"/>
  <c r="BY169" i="2"/>
  <c r="BX169" i="2"/>
  <c r="BW169" i="2"/>
  <c r="BV169" i="2"/>
  <c r="BU169" i="2"/>
  <c r="BT169" i="2"/>
  <c r="BO169" i="2"/>
  <c r="BJ169" i="2"/>
  <c r="BH169" i="2"/>
  <c r="BF169" i="2"/>
  <c r="BE169" i="2"/>
  <c r="AZ169" i="2"/>
  <c r="AY169" i="2"/>
  <c r="AX169" i="2"/>
  <c r="AW169" i="2"/>
  <c r="AV169" i="2"/>
  <c r="AU169" i="2"/>
  <c r="AT169" i="2"/>
  <c r="AS169" i="2"/>
  <c r="AR169" i="2"/>
  <c r="AP169" i="2"/>
  <c r="AN169" i="2"/>
  <c r="AK169" i="2"/>
  <c r="CN168" i="2"/>
  <c r="CM168" i="2"/>
  <c r="CJ168" i="2"/>
  <c r="CI168" i="2"/>
  <c r="CD168" i="2"/>
  <c r="CC168" i="2"/>
  <c r="CB168" i="2"/>
  <c r="CA168" i="2"/>
  <c r="BZ168" i="2"/>
  <c r="BY168" i="2"/>
  <c r="BX168" i="2"/>
  <c r="BW168" i="2"/>
  <c r="BV168" i="2"/>
  <c r="BU168" i="2"/>
  <c r="BT168" i="2"/>
  <c r="BO168" i="2"/>
  <c r="BJ168" i="2"/>
  <c r="BH168" i="2"/>
  <c r="BF168" i="2"/>
  <c r="BE168" i="2"/>
  <c r="AZ168" i="2"/>
  <c r="AY168" i="2"/>
  <c r="AX168" i="2"/>
  <c r="AW168" i="2"/>
  <c r="AV168" i="2"/>
  <c r="AU168" i="2"/>
  <c r="AT168" i="2"/>
  <c r="AS168" i="2"/>
  <c r="AR168" i="2"/>
  <c r="AP168" i="2"/>
  <c r="AN168" i="2"/>
  <c r="AK168" i="2"/>
  <c r="CN167" i="2"/>
  <c r="CM167" i="2"/>
  <c r="CJ167" i="2"/>
  <c r="CI167" i="2"/>
  <c r="CD167" i="2"/>
  <c r="CC167" i="2"/>
  <c r="CB167" i="2"/>
  <c r="CA167" i="2"/>
  <c r="BZ167" i="2"/>
  <c r="BY167" i="2"/>
  <c r="BX167" i="2"/>
  <c r="BW167" i="2"/>
  <c r="BV167" i="2"/>
  <c r="BU167" i="2"/>
  <c r="BT167" i="2"/>
  <c r="BO167" i="2"/>
  <c r="BJ167" i="2"/>
  <c r="BH167" i="2"/>
  <c r="BF167" i="2"/>
  <c r="BE167" i="2"/>
  <c r="AZ167" i="2"/>
  <c r="AY167" i="2"/>
  <c r="AX167" i="2"/>
  <c r="AW167" i="2"/>
  <c r="AV167" i="2"/>
  <c r="AU167" i="2"/>
  <c r="AT167" i="2"/>
  <c r="AS167" i="2"/>
  <c r="AR167" i="2"/>
  <c r="AP167" i="2"/>
  <c r="AN167" i="2"/>
  <c r="AK167" i="2"/>
  <c r="CN166" i="2"/>
  <c r="CM166" i="2"/>
  <c r="CJ166" i="2"/>
  <c r="CI166" i="2"/>
  <c r="CD166" i="2"/>
  <c r="CC166" i="2"/>
  <c r="CB166" i="2"/>
  <c r="CA166" i="2"/>
  <c r="BZ166" i="2"/>
  <c r="BY166" i="2"/>
  <c r="BX166" i="2"/>
  <c r="BW166" i="2"/>
  <c r="BV166" i="2"/>
  <c r="BU166" i="2"/>
  <c r="BT166" i="2"/>
  <c r="BO166" i="2"/>
  <c r="BJ166" i="2"/>
  <c r="BH166" i="2"/>
  <c r="BF166" i="2"/>
  <c r="BE166" i="2"/>
  <c r="AZ166" i="2"/>
  <c r="AY166" i="2"/>
  <c r="AX166" i="2"/>
  <c r="AW166" i="2"/>
  <c r="AV166" i="2"/>
  <c r="AU166" i="2"/>
  <c r="AT166" i="2"/>
  <c r="AS166" i="2"/>
  <c r="AR166" i="2"/>
  <c r="AP166" i="2"/>
  <c r="AN166" i="2"/>
  <c r="AK166" i="2"/>
  <c r="CN165" i="2"/>
  <c r="CM165" i="2"/>
  <c r="CJ165" i="2"/>
  <c r="CI165" i="2"/>
  <c r="CD165" i="2"/>
  <c r="CC165" i="2"/>
  <c r="CB165" i="2"/>
  <c r="CA165" i="2"/>
  <c r="BZ165" i="2"/>
  <c r="BY165" i="2"/>
  <c r="BX165" i="2"/>
  <c r="BW165" i="2"/>
  <c r="BV165" i="2"/>
  <c r="BU165" i="2"/>
  <c r="BT165" i="2"/>
  <c r="BO165" i="2"/>
  <c r="BJ165" i="2"/>
  <c r="BH165" i="2"/>
  <c r="BF165" i="2"/>
  <c r="BE165" i="2"/>
  <c r="AZ165" i="2"/>
  <c r="AY165" i="2"/>
  <c r="AX165" i="2"/>
  <c r="AW165" i="2"/>
  <c r="AV165" i="2"/>
  <c r="AU165" i="2"/>
  <c r="AT165" i="2"/>
  <c r="AS165" i="2"/>
  <c r="AR165" i="2"/>
  <c r="AP165" i="2"/>
  <c r="AN165" i="2"/>
  <c r="AK165" i="2"/>
  <c r="CN163" i="2"/>
  <c r="CM163" i="2"/>
  <c r="CJ163" i="2"/>
  <c r="CI163" i="2"/>
  <c r="CD163" i="2"/>
  <c r="CC163" i="2"/>
  <c r="CB163" i="2"/>
  <c r="CA163" i="2"/>
  <c r="BZ163" i="2"/>
  <c r="BY163" i="2"/>
  <c r="BX163" i="2"/>
  <c r="BW163" i="2"/>
  <c r="BV163" i="2"/>
  <c r="BU163" i="2"/>
  <c r="BT163" i="2"/>
  <c r="BO163" i="2"/>
  <c r="BJ163" i="2"/>
  <c r="BH163" i="2"/>
  <c r="BF163" i="2"/>
  <c r="BE163" i="2"/>
  <c r="AZ163" i="2"/>
  <c r="AY163" i="2"/>
  <c r="AX163" i="2"/>
  <c r="AW163" i="2"/>
  <c r="AV163" i="2"/>
  <c r="AU163" i="2"/>
  <c r="AT163" i="2"/>
  <c r="AS163" i="2"/>
  <c r="AR163" i="2"/>
  <c r="AP163" i="2"/>
  <c r="AN163" i="2"/>
  <c r="AK163" i="2"/>
  <c r="CN162" i="2"/>
  <c r="CM162" i="2"/>
  <c r="CJ162" i="2"/>
  <c r="CI162" i="2"/>
  <c r="CD162" i="2"/>
  <c r="CC162" i="2"/>
  <c r="CB162" i="2"/>
  <c r="CA162" i="2"/>
  <c r="BZ162" i="2"/>
  <c r="BY162" i="2"/>
  <c r="BX162" i="2"/>
  <c r="BW162" i="2"/>
  <c r="BV162" i="2"/>
  <c r="BU162" i="2"/>
  <c r="BT162" i="2"/>
  <c r="BO162" i="2"/>
  <c r="BJ162" i="2"/>
  <c r="BH162" i="2"/>
  <c r="BF162" i="2"/>
  <c r="BE162" i="2"/>
  <c r="AZ162" i="2"/>
  <c r="AY162" i="2"/>
  <c r="AX162" i="2"/>
  <c r="AW162" i="2"/>
  <c r="AV162" i="2"/>
  <c r="AU162" i="2"/>
  <c r="AT162" i="2"/>
  <c r="AS162" i="2"/>
  <c r="AR162" i="2"/>
  <c r="AP162" i="2"/>
  <c r="AN162" i="2"/>
  <c r="AK162" i="2"/>
  <c r="CN161" i="2"/>
  <c r="CM161" i="2"/>
  <c r="CJ161" i="2"/>
  <c r="CI161" i="2"/>
  <c r="CD161" i="2"/>
  <c r="CC161" i="2"/>
  <c r="CB161" i="2"/>
  <c r="CA161" i="2"/>
  <c r="BZ161" i="2"/>
  <c r="BY161" i="2"/>
  <c r="BX161" i="2"/>
  <c r="BW161" i="2"/>
  <c r="BV161" i="2"/>
  <c r="BU161" i="2"/>
  <c r="BT161" i="2"/>
  <c r="BO161" i="2"/>
  <c r="BJ161" i="2"/>
  <c r="BH161" i="2"/>
  <c r="BF161" i="2"/>
  <c r="BE161" i="2"/>
  <c r="AZ161" i="2"/>
  <c r="AY161" i="2"/>
  <c r="AX161" i="2"/>
  <c r="AW161" i="2"/>
  <c r="AV161" i="2"/>
  <c r="AU161" i="2"/>
  <c r="AT161" i="2"/>
  <c r="AS161" i="2"/>
  <c r="AR161" i="2"/>
  <c r="AP161" i="2"/>
  <c r="AN161" i="2"/>
  <c r="AK161" i="2"/>
  <c r="CN160" i="2"/>
  <c r="CM160" i="2"/>
  <c r="CJ160" i="2"/>
  <c r="CI160" i="2"/>
  <c r="CD160" i="2"/>
  <c r="CC160" i="2"/>
  <c r="CB160" i="2"/>
  <c r="CA160" i="2"/>
  <c r="BZ160" i="2"/>
  <c r="BY160" i="2"/>
  <c r="BX160" i="2"/>
  <c r="BW160" i="2"/>
  <c r="BV160" i="2"/>
  <c r="BU160" i="2"/>
  <c r="BT160" i="2"/>
  <c r="BO160" i="2"/>
  <c r="BJ160" i="2"/>
  <c r="BH160" i="2"/>
  <c r="BF160" i="2"/>
  <c r="BE160" i="2"/>
  <c r="AZ160" i="2"/>
  <c r="AY160" i="2"/>
  <c r="AX160" i="2"/>
  <c r="AW160" i="2"/>
  <c r="AV160" i="2"/>
  <c r="AU160" i="2"/>
  <c r="AT160" i="2"/>
  <c r="AS160" i="2"/>
  <c r="AR160" i="2"/>
  <c r="AP160" i="2"/>
  <c r="AN160" i="2"/>
  <c r="AK160" i="2"/>
  <c r="CN159" i="2"/>
  <c r="CM159" i="2"/>
  <c r="CJ159" i="2"/>
  <c r="CI159" i="2"/>
  <c r="CD159" i="2"/>
  <c r="CC159" i="2"/>
  <c r="CB159" i="2"/>
  <c r="CA159" i="2"/>
  <c r="BZ159" i="2"/>
  <c r="BY159" i="2"/>
  <c r="BX159" i="2"/>
  <c r="BW159" i="2"/>
  <c r="BV159" i="2"/>
  <c r="BU159" i="2"/>
  <c r="BT159" i="2"/>
  <c r="BO159" i="2"/>
  <c r="BJ159" i="2"/>
  <c r="BH159" i="2"/>
  <c r="BF159" i="2"/>
  <c r="BE159" i="2"/>
  <c r="AZ159" i="2"/>
  <c r="AY159" i="2"/>
  <c r="AX159" i="2"/>
  <c r="AW159" i="2"/>
  <c r="AV159" i="2"/>
  <c r="AU159" i="2"/>
  <c r="AT159" i="2"/>
  <c r="AS159" i="2"/>
  <c r="AR159" i="2"/>
  <c r="AP159" i="2"/>
  <c r="AN159" i="2"/>
  <c r="AK159" i="2"/>
  <c r="CN158" i="2"/>
  <c r="CM158" i="2"/>
  <c r="CJ158" i="2"/>
  <c r="CI158" i="2"/>
  <c r="CD158" i="2"/>
  <c r="CC158" i="2"/>
  <c r="CB158" i="2"/>
  <c r="CA158" i="2"/>
  <c r="BZ158" i="2"/>
  <c r="BY158" i="2"/>
  <c r="BX158" i="2"/>
  <c r="BW158" i="2"/>
  <c r="BV158" i="2"/>
  <c r="BU158" i="2"/>
  <c r="BT158" i="2"/>
  <c r="BO158" i="2"/>
  <c r="BJ158" i="2"/>
  <c r="BH158" i="2"/>
  <c r="BF158" i="2"/>
  <c r="BE158" i="2"/>
  <c r="AZ158" i="2"/>
  <c r="AY158" i="2"/>
  <c r="AX158" i="2"/>
  <c r="AW158" i="2"/>
  <c r="AV158" i="2"/>
  <c r="AU158" i="2"/>
  <c r="AT158" i="2"/>
  <c r="AS158" i="2"/>
  <c r="AR158" i="2"/>
  <c r="AP158" i="2"/>
  <c r="AN158" i="2"/>
  <c r="AK158" i="2"/>
  <c r="CN157" i="2"/>
  <c r="CM157" i="2"/>
  <c r="CJ157" i="2"/>
  <c r="CI157" i="2"/>
  <c r="CD157" i="2"/>
  <c r="CC157" i="2"/>
  <c r="CB157" i="2"/>
  <c r="CA157" i="2"/>
  <c r="BZ157" i="2"/>
  <c r="BY157" i="2"/>
  <c r="BX157" i="2"/>
  <c r="BW157" i="2"/>
  <c r="BV157" i="2"/>
  <c r="BU157" i="2"/>
  <c r="BT157" i="2"/>
  <c r="BO157" i="2"/>
  <c r="BJ157" i="2"/>
  <c r="BH157" i="2"/>
  <c r="BF157" i="2"/>
  <c r="BE157" i="2"/>
  <c r="AZ157" i="2"/>
  <c r="AY157" i="2"/>
  <c r="AX157" i="2"/>
  <c r="AW157" i="2"/>
  <c r="AV157" i="2"/>
  <c r="AU157" i="2"/>
  <c r="AT157" i="2"/>
  <c r="AS157" i="2"/>
  <c r="AR157" i="2"/>
  <c r="AP157" i="2"/>
  <c r="AN157" i="2"/>
  <c r="AK157" i="2"/>
  <c r="CN156" i="2"/>
  <c r="CM156" i="2"/>
  <c r="CJ156" i="2"/>
  <c r="CI156" i="2"/>
  <c r="CD156" i="2"/>
  <c r="CC156" i="2"/>
  <c r="CB156" i="2"/>
  <c r="CA156" i="2"/>
  <c r="BZ156" i="2"/>
  <c r="BY156" i="2"/>
  <c r="BX156" i="2"/>
  <c r="BW156" i="2"/>
  <c r="BV156" i="2"/>
  <c r="BU156" i="2"/>
  <c r="BT156" i="2"/>
  <c r="BO156" i="2"/>
  <c r="BJ156" i="2"/>
  <c r="BH156" i="2"/>
  <c r="BF156" i="2"/>
  <c r="BE156" i="2"/>
  <c r="AZ156" i="2"/>
  <c r="AY156" i="2"/>
  <c r="AX156" i="2"/>
  <c r="AW156" i="2"/>
  <c r="AV156" i="2"/>
  <c r="AU156" i="2"/>
  <c r="AT156" i="2"/>
  <c r="AS156" i="2"/>
  <c r="AR156" i="2"/>
  <c r="AP156" i="2"/>
  <c r="AN156" i="2"/>
  <c r="AK156" i="2"/>
  <c r="CN155" i="2"/>
  <c r="CM155" i="2"/>
  <c r="CJ155" i="2"/>
  <c r="CI155" i="2"/>
  <c r="CD155" i="2"/>
  <c r="CC155" i="2"/>
  <c r="CB155" i="2"/>
  <c r="CA155" i="2"/>
  <c r="BZ155" i="2"/>
  <c r="BY155" i="2"/>
  <c r="BX155" i="2"/>
  <c r="BW155" i="2"/>
  <c r="BV155" i="2"/>
  <c r="BU155" i="2"/>
  <c r="BT155" i="2"/>
  <c r="BO155" i="2"/>
  <c r="BJ155" i="2"/>
  <c r="BH155" i="2"/>
  <c r="BF155" i="2"/>
  <c r="BE155" i="2"/>
  <c r="AZ155" i="2"/>
  <c r="AY155" i="2"/>
  <c r="AX155" i="2"/>
  <c r="AW155" i="2"/>
  <c r="AV155" i="2"/>
  <c r="AU155" i="2"/>
  <c r="AT155" i="2"/>
  <c r="AS155" i="2"/>
  <c r="AR155" i="2"/>
  <c r="AP155" i="2"/>
  <c r="AN155" i="2"/>
  <c r="AK155" i="2"/>
  <c r="CN154" i="2"/>
  <c r="CM154" i="2"/>
  <c r="CJ154" i="2"/>
  <c r="CI154" i="2"/>
  <c r="CD154" i="2"/>
  <c r="CC154" i="2"/>
  <c r="CB154" i="2"/>
  <c r="CA154" i="2"/>
  <c r="BZ154" i="2"/>
  <c r="BY154" i="2"/>
  <c r="BX154" i="2"/>
  <c r="BW154" i="2"/>
  <c r="BV154" i="2"/>
  <c r="BU154" i="2"/>
  <c r="BT154" i="2"/>
  <c r="BO154" i="2"/>
  <c r="BJ154" i="2"/>
  <c r="BH154" i="2"/>
  <c r="BF154" i="2"/>
  <c r="BE154" i="2"/>
  <c r="AZ154" i="2"/>
  <c r="AY154" i="2"/>
  <c r="AX154" i="2"/>
  <c r="AW154" i="2"/>
  <c r="AV154" i="2"/>
  <c r="AU154" i="2"/>
  <c r="AT154" i="2"/>
  <c r="AS154" i="2"/>
  <c r="AR154" i="2"/>
  <c r="AP154" i="2"/>
  <c r="AN154" i="2"/>
  <c r="AK154" i="2"/>
  <c r="CN153" i="2"/>
  <c r="CM153" i="2"/>
  <c r="CJ153" i="2"/>
  <c r="CI153" i="2"/>
  <c r="CD153" i="2"/>
  <c r="CC153" i="2"/>
  <c r="CB153" i="2"/>
  <c r="CA153" i="2"/>
  <c r="BZ153" i="2"/>
  <c r="BY153" i="2"/>
  <c r="BX153" i="2"/>
  <c r="BW153" i="2"/>
  <c r="BV153" i="2"/>
  <c r="BU153" i="2"/>
  <c r="BT153" i="2"/>
  <c r="BO153" i="2"/>
  <c r="BJ153" i="2"/>
  <c r="BH153" i="2"/>
  <c r="BF153" i="2"/>
  <c r="BE153" i="2"/>
  <c r="AZ153" i="2"/>
  <c r="AY153" i="2"/>
  <c r="AX153" i="2"/>
  <c r="AW153" i="2"/>
  <c r="AV153" i="2"/>
  <c r="AU153" i="2"/>
  <c r="AT153" i="2"/>
  <c r="AS153" i="2"/>
  <c r="AR153" i="2"/>
  <c r="AP153" i="2"/>
  <c r="AN153" i="2"/>
  <c r="AK153" i="2"/>
  <c r="CN152" i="2"/>
  <c r="CM152" i="2"/>
  <c r="CJ152" i="2"/>
  <c r="CI152" i="2"/>
  <c r="CD152" i="2"/>
  <c r="CC152" i="2"/>
  <c r="CB152" i="2"/>
  <c r="CA152" i="2"/>
  <c r="BZ152" i="2"/>
  <c r="BY152" i="2"/>
  <c r="BX152" i="2"/>
  <c r="BW152" i="2"/>
  <c r="BV152" i="2"/>
  <c r="BU152" i="2"/>
  <c r="BT152" i="2"/>
  <c r="BO152" i="2"/>
  <c r="BJ152" i="2"/>
  <c r="BH152" i="2"/>
  <c r="BF152" i="2"/>
  <c r="BE152" i="2"/>
  <c r="AZ152" i="2"/>
  <c r="AY152" i="2"/>
  <c r="AX152" i="2"/>
  <c r="AW152" i="2"/>
  <c r="AV152" i="2"/>
  <c r="AU152" i="2"/>
  <c r="AT152" i="2"/>
  <c r="AS152" i="2"/>
  <c r="AR152" i="2"/>
  <c r="AP152" i="2"/>
  <c r="AN152" i="2"/>
  <c r="AK152" i="2"/>
  <c r="CN151" i="2"/>
  <c r="CM151" i="2"/>
  <c r="CJ151" i="2"/>
  <c r="CI151" i="2"/>
  <c r="CD151" i="2"/>
  <c r="CC151" i="2"/>
  <c r="CB151" i="2"/>
  <c r="CA151" i="2"/>
  <c r="BZ151" i="2"/>
  <c r="BY151" i="2"/>
  <c r="BX151" i="2"/>
  <c r="BW151" i="2"/>
  <c r="BV151" i="2"/>
  <c r="BU151" i="2"/>
  <c r="BT151" i="2"/>
  <c r="BO151" i="2"/>
  <c r="BJ151" i="2"/>
  <c r="BH151" i="2"/>
  <c r="BF151" i="2"/>
  <c r="BE151" i="2"/>
  <c r="AZ151" i="2"/>
  <c r="AY151" i="2"/>
  <c r="AX151" i="2"/>
  <c r="AW151" i="2"/>
  <c r="AV151" i="2"/>
  <c r="AU151" i="2"/>
  <c r="AT151" i="2"/>
  <c r="AS151" i="2"/>
  <c r="AR151" i="2"/>
  <c r="AP151" i="2"/>
  <c r="AN151" i="2"/>
  <c r="AK151" i="2"/>
  <c r="CN150" i="2"/>
  <c r="CM150" i="2"/>
  <c r="CJ150" i="2"/>
  <c r="CI150" i="2"/>
  <c r="CD150" i="2"/>
  <c r="CC150" i="2"/>
  <c r="CB150" i="2"/>
  <c r="CA150" i="2"/>
  <c r="BZ150" i="2"/>
  <c r="BY150" i="2"/>
  <c r="BX150" i="2"/>
  <c r="BW150" i="2"/>
  <c r="BV150" i="2"/>
  <c r="BU150" i="2"/>
  <c r="BT150" i="2"/>
  <c r="BO150" i="2"/>
  <c r="BJ150" i="2"/>
  <c r="BH150" i="2"/>
  <c r="BF150" i="2"/>
  <c r="BE150" i="2"/>
  <c r="AZ150" i="2"/>
  <c r="AY150" i="2"/>
  <c r="AX150" i="2"/>
  <c r="AW150" i="2"/>
  <c r="AV150" i="2"/>
  <c r="AU150" i="2"/>
  <c r="AT150" i="2"/>
  <c r="AS150" i="2"/>
  <c r="AR150" i="2"/>
  <c r="AP150" i="2"/>
  <c r="AN150" i="2"/>
  <c r="AK150" i="2"/>
  <c r="CN149" i="2"/>
  <c r="CM149" i="2"/>
  <c r="CJ149" i="2"/>
  <c r="CI149" i="2"/>
  <c r="CD149" i="2"/>
  <c r="CC149" i="2"/>
  <c r="CB149" i="2"/>
  <c r="CA149" i="2"/>
  <c r="BZ149" i="2"/>
  <c r="BY149" i="2"/>
  <c r="BX149" i="2"/>
  <c r="BW149" i="2"/>
  <c r="BV149" i="2"/>
  <c r="BU149" i="2"/>
  <c r="BT149" i="2"/>
  <c r="BO149" i="2"/>
  <c r="BJ149" i="2"/>
  <c r="BH149" i="2"/>
  <c r="BF149" i="2"/>
  <c r="BE149" i="2"/>
  <c r="AZ149" i="2"/>
  <c r="AY149" i="2"/>
  <c r="AX149" i="2"/>
  <c r="AW149" i="2"/>
  <c r="AV149" i="2"/>
  <c r="AU149" i="2"/>
  <c r="AT149" i="2"/>
  <c r="AS149" i="2"/>
  <c r="AR149" i="2"/>
  <c r="AP149" i="2"/>
  <c r="AN149" i="2"/>
  <c r="AK149" i="2"/>
  <c r="CN148" i="2"/>
  <c r="CM148" i="2"/>
  <c r="CJ148" i="2"/>
  <c r="CI148" i="2"/>
  <c r="CD148" i="2"/>
  <c r="CC148" i="2"/>
  <c r="CB148" i="2"/>
  <c r="CA148" i="2"/>
  <c r="BZ148" i="2"/>
  <c r="BY148" i="2"/>
  <c r="BX148" i="2"/>
  <c r="BW148" i="2"/>
  <c r="BV148" i="2"/>
  <c r="BU148" i="2"/>
  <c r="BT148" i="2"/>
  <c r="BO148" i="2"/>
  <c r="BJ148" i="2"/>
  <c r="BH148" i="2"/>
  <c r="BF148" i="2"/>
  <c r="BE148" i="2"/>
  <c r="AZ148" i="2"/>
  <c r="AY148" i="2"/>
  <c r="AX148" i="2"/>
  <c r="AW148" i="2"/>
  <c r="AV148" i="2"/>
  <c r="AU148" i="2"/>
  <c r="AT148" i="2"/>
  <c r="AS148" i="2"/>
  <c r="AR148" i="2"/>
  <c r="AP148" i="2"/>
  <c r="AN148" i="2"/>
  <c r="AK148" i="2"/>
  <c r="CN147" i="2"/>
  <c r="CM147" i="2"/>
  <c r="CJ147" i="2"/>
  <c r="CI147" i="2"/>
  <c r="CD147" i="2"/>
  <c r="CC147" i="2"/>
  <c r="CB147" i="2"/>
  <c r="CA147" i="2"/>
  <c r="BZ147" i="2"/>
  <c r="BY147" i="2"/>
  <c r="BX147" i="2"/>
  <c r="BW147" i="2"/>
  <c r="BV147" i="2"/>
  <c r="BU147" i="2"/>
  <c r="BT147" i="2"/>
  <c r="BO147" i="2"/>
  <c r="BJ147" i="2"/>
  <c r="BH147" i="2"/>
  <c r="BF147" i="2"/>
  <c r="BE147" i="2"/>
  <c r="AZ147" i="2"/>
  <c r="AY147" i="2"/>
  <c r="AX147" i="2"/>
  <c r="AW147" i="2"/>
  <c r="AV147" i="2"/>
  <c r="AU147" i="2"/>
  <c r="AT147" i="2"/>
  <c r="AS147" i="2"/>
  <c r="AR147" i="2"/>
  <c r="AP147" i="2"/>
  <c r="AN147" i="2"/>
  <c r="AK147" i="2"/>
  <c r="CN146" i="2"/>
  <c r="CM146" i="2"/>
  <c r="CJ146" i="2"/>
  <c r="CI146" i="2"/>
  <c r="CD146" i="2"/>
  <c r="CC146" i="2"/>
  <c r="CB146" i="2"/>
  <c r="CA146" i="2"/>
  <c r="BZ146" i="2"/>
  <c r="BY146" i="2"/>
  <c r="BX146" i="2"/>
  <c r="BW146" i="2"/>
  <c r="BV146" i="2"/>
  <c r="BU146" i="2"/>
  <c r="BT146" i="2"/>
  <c r="BO146" i="2"/>
  <c r="BJ146" i="2"/>
  <c r="BH146" i="2"/>
  <c r="BF146" i="2"/>
  <c r="BE146" i="2"/>
  <c r="AZ146" i="2"/>
  <c r="AY146" i="2"/>
  <c r="AX146" i="2"/>
  <c r="AW146" i="2"/>
  <c r="AV146" i="2"/>
  <c r="AU146" i="2"/>
  <c r="AT146" i="2"/>
  <c r="AS146" i="2"/>
  <c r="AR146" i="2"/>
  <c r="AP146" i="2"/>
  <c r="AN146" i="2"/>
  <c r="AK146" i="2"/>
  <c r="CN145" i="2"/>
  <c r="CM145" i="2"/>
  <c r="CJ145" i="2"/>
  <c r="CI145" i="2"/>
  <c r="CD145" i="2"/>
  <c r="CC145" i="2"/>
  <c r="CB145" i="2"/>
  <c r="CA145" i="2"/>
  <c r="BZ145" i="2"/>
  <c r="BY145" i="2"/>
  <c r="BX145" i="2"/>
  <c r="BW145" i="2"/>
  <c r="BV145" i="2"/>
  <c r="BU145" i="2"/>
  <c r="BT145" i="2"/>
  <c r="BO145" i="2"/>
  <c r="BJ145" i="2"/>
  <c r="BH145" i="2"/>
  <c r="BF145" i="2"/>
  <c r="BE145" i="2"/>
  <c r="AZ145" i="2"/>
  <c r="AY145" i="2"/>
  <c r="AX145" i="2"/>
  <c r="AW145" i="2"/>
  <c r="AV145" i="2"/>
  <c r="AU145" i="2"/>
  <c r="AT145" i="2"/>
  <c r="AS145" i="2"/>
  <c r="AR145" i="2"/>
  <c r="AP145" i="2"/>
  <c r="AN145" i="2"/>
  <c r="AK145" i="2"/>
  <c r="CN144" i="2"/>
  <c r="CM144" i="2"/>
  <c r="CJ144" i="2"/>
  <c r="CI144" i="2"/>
  <c r="CD144" i="2"/>
  <c r="CC144" i="2"/>
  <c r="CB144" i="2"/>
  <c r="CA144" i="2"/>
  <c r="BZ144" i="2"/>
  <c r="BY144" i="2"/>
  <c r="BX144" i="2"/>
  <c r="BW144" i="2"/>
  <c r="BV144" i="2"/>
  <c r="BU144" i="2"/>
  <c r="BT144" i="2"/>
  <c r="BO144" i="2"/>
  <c r="BJ144" i="2"/>
  <c r="BH144" i="2"/>
  <c r="BF144" i="2"/>
  <c r="BE144" i="2"/>
  <c r="AZ144" i="2"/>
  <c r="AY144" i="2"/>
  <c r="AX144" i="2"/>
  <c r="AW144" i="2"/>
  <c r="AV144" i="2"/>
  <c r="AU144" i="2"/>
  <c r="AT144" i="2"/>
  <c r="AS144" i="2"/>
  <c r="AR144" i="2"/>
  <c r="AP144" i="2"/>
  <c r="AN144" i="2"/>
  <c r="AK144" i="2"/>
  <c r="CN143" i="2"/>
  <c r="CM143" i="2"/>
  <c r="CJ143" i="2"/>
  <c r="CI143" i="2"/>
  <c r="CD143" i="2"/>
  <c r="CC143" i="2"/>
  <c r="CB143" i="2"/>
  <c r="CA143" i="2"/>
  <c r="BZ143" i="2"/>
  <c r="BY143" i="2"/>
  <c r="BX143" i="2"/>
  <c r="BW143" i="2"/>
  <c r="BV143" i="2"/>
  <c r="BU143" i="2"/>
  <c r="BT143" i="2"/>
  <c r="BO143" i="2"/>
  <c r="BJ143" i="2"/>
  <c r="BH143" i="2"/>
  <c r="BF143" i="2"/>
  <c r="BE143" i="2"/>
  <c r="AZ143" i="2"/>
  <c r="AY143" i="2"/>
  <c r="AX143" i="2"/>
  <c r="AW143" i="2"/>
  <c r="AV143" i="2"/>
  <c r="AU143" i="2"/>
  <c r="AT143" i="2"/>
  <c r="AS143" i="2"/>
  <c r="AR143" i="2"/>
  <c r="AP143" i="2"/>
  <c r="AN143" i="2"/>
  <c r="AK143" i="2"/>
  <c r="BJ137" i="2"/>
  <c r="BF137" i="2"/>
  <c r="BE137" i="2"/>
  <c r="BA137" i="2"/>
  <c r="AZ137" i="2"/>
  <c r="AY137" i="2"/>
  <c r="AX137" i="2"/>
  <c r="AW137" i="2"/>
  <c r="AV137" i="2"/>
  <c r="AU137" i="2"/>
  <c r="AT137" i="2"/>
  <c r="AS137" i="2"/>
  <c r="AR137" i="2"/>
  <c r="AP137" i="2"/>
  <c r="AO137" i="2"/>
  <c r="AK137" i="2"/>
  <c r="BJ136" i="2"/>
  <c r="BF136" i="2"/>
  <c r="BE136" i="2"/>
  <c r="BA136" i="2"/>
  <c r="AZ136" i="2"/>
  <c r="AY136" i="2"/>
  <c r="AX136" i="2"/>
  <c r="AW136" i="2"/>
  <c r="AV136" i="2"/>
  <c r="AU136" i="2"/>
  <c r="AT136" i="2"/>
  <c r="AS136" i="2"/>
  <c r="AR136" i="2"/>
  <c r="AP136" i="2"/>
  <c r="AO136" i="2"/>
  <c r="AK136" i="2"/>
  <c r="BJ135" i="2"/>
  <c r="BF135" i="2"/>
  <c r="BE135" i="2"/>
  <c r="BA135" i="2"/>
  <c r="AZ135" i="2"/>
  <c r="AY135" i="2"/>
  <c r="AX135" i="2"/>
  <c r="AW135" i="2"/>
  <c r="AV135" i="2"/>
  <c r="AU135" i="2"/>
  <c r="AT135" i="2"/>
  <c r="AS135" i="2"/>
  <c r="AR135" i="2"/>
  <c r="AP135" i="2"/>
  <c r="AO135" i="2"/>
  <c r="AK135" i="2"/>
  <c r="BJ134" i="2"/>
  <c r="BF134" i="2"/>
  <c r="BE134" i="2"/>
  <c r="BA134" i="2"/>
  <c r="AZ134" i="2"/>
  <c r="AY134" i="2"/>
  <c r="AX134" i="2"/>
  <c r="AW134" i="2"/>
  <c r="AV134" i="2"/>
  <c r="AU134" i="2"/>
  <c r="AT134" i="2"/>
  <c r="AS134" i="2"/>
  <c r="AR134" i="2"/>
  <c r="AP134" i="2"/>
  <c r="AO134" i="2"/>
  <c r="AK134" i="2"/>
  <c r="BJ133" i="2"/>
  <c r="BF133" i="2"/>
  <c r="BE133" i="2"/>
  <c r="BA133" i="2"/>
  <c r="AZ133" i="2"/>
  <c r="AY133" i="2"/>
  <c r="AX133" i="2"/>
  <c r="AW133" i="2"/>
  <c r="AV133" i="2"/>
  <c r="AU133" i="2"/>
  <c r="AT133" i="2"/>
  <c r="AS133" i="2"/>
  <c r="AR133" i="2"/>
  <c r="AP133" i="2"/>
  <c r="AO133" i="2"/>
  <c r="AK133" i="2"/>
  <c r="BJ132" i="2"/>
  <c r="BF132" i="2"/>
  <c r="BE132" i="2"/>
  <c r="BA132" i="2"/>
  <c r="AZ132" i="2"/>
  <c r="AY132" i="2"/>
  <c r="AX132" i="2"/>
  <c r="AW132" i="2"/>
  <c r="AV132" i="2"/>
  <c r="AU132" i="2"/>
  <c r="AT132" i="2"/>
  <c r="AS132" i="2"/>
  <c r="AR132" i="2"/>
  <c r="AP132" i="2"/>
  <c r="AO132" i="2"/>
  <c r="AK132" i="2"/>
  <c r="BJ131" i="2"/>
  <c r="BF131" i="2"/>
  <c r="BE131" i="2"/>
  <c r="BA131" i="2"/>
  <c r="AZ131" i="2"/>
  <c r="AY131" i="2"/>
  <c r="AX131" i="2"/>
  <c r="AW131" i="2"/>
  <c r="AV131" i="2"/>
  <c r="AU131" i="2"/>
  <c r="AT131" i="2"/>
  <c r="AS131" i="2"/>
  <c r="AR131" i="2"/>
  <c r="AP131" i="2"/>
  <c r="AO131" i="2"/>
  <c r="AK131" i="2"/>
  <c r="BJ129" i="2"/>
  <c r="BF129" i="2"/>
  <c r="BE129" i="2"/>
  <c r="BA129" i="2"/>
  <c r="AZ129" i="2"/>
  <c r="AY129" i="2"/>
  <c r="AX129" i="2"/>
  <c r="AW129" i="2"/>
  <c r="AV129" i="2"/>
  <c r="AU129" i="2"/>
  <c r="AT129" i="2"/>
  <c r="AS129" i="2"/>
  <c r="AR129" i="2"/>
  <c r="AP129" i="2"/>
  <c r="AO129" i="2"/>
  <c r="AK129" i="2"/>
  <c r="BJ128" i="2"/>
  <c r="BF128" i="2"/>
  <c r="BE128" i="2"/>
  <c r="BA128" i="2"/>
  <c r="AZ128" i="2"/>
  <c r="AY128" i="2"/>
  <c r="AX128" i="2"/>
  <c r="AW128" i="2"/>
  <c r="AV128" i="2"/>
  <c r="AU128" i="2"/>
  <c r="AT128" i="2"/>
  <c r="AS128" i="2"/>
  <c r="AR128" i="2"/>
  <c r="AP128" i="2"/>
  <c r="AO128" i="2"/>
  <c r="AK128" i="2"/>
  <c r="BJ127" i="2"/>
  <c r="BF127" i="2"/>
  <c r="BE127" i="2"/>
  <c r="BA127" i="2"/>
  <c r="AZ127" i="2"/>
  <c r="AY127" i="2"/>
  <c r="AX127" i="2"/>
  <c r="AW127" i="2"/>
  <c r="AV127" i="2"/>
  <c r="AU127" i="2"/>
  <c r="AT127" i="2"/>
  <c r="AS127" i="2"/>
  <c r="AR127" i="2"/>
  <c r="AP127" i="2"/>
  <c r="AO127" i="2"/>
  <c r="AK127" i="2"/>
  <c r="BJ126" i="2"/>
  <c r="BF126" i="2"/>
  <c r="BE126" i="2"/>
  <c r="BA126" i="2"/>
  <c r="AZ126" i="2"/>
  <c r="AY126" i="2"/>
  <c r="AX126" i="2"/>
  <c r="AW126" i="2"/>
  <c r="AV126" i="2"/>
  <c r="AU126" i="2"/>
  <c r="AT126" i="2"/>
  <c r="AS126" i="2"/>
  <c r="AR126" i="2"/>
  <c r="AP126" i="2"/>
  <c r="AO126" i="2"/>
  <c r="AK126" i="2"/>
  <c r="BJ125" i="2"/>
  <c r="BF125" i="2"/>
  <c r="BE125" i="2"/>
  <c r="BA125" i="2"/>
  <c r="AZ125" i="2"/>
  <c r="AY125" i="2"/>
  <c r="AX125" i="2"/>
  <c r="AW125" i="2"/>
  <c r="AV125" i="2"/>
  <c r="AU125" i="2"/>
  <c r="AT125" i="2"/>
  <c r="AS125" i="2"/>
  <c r="AR125" i="2"/>
  <c r="AP125" i="2"/>
  <c r="AO125" i="2"/>
  <c r="AK125" i="2"/>
  <c r="BJ124" i="2"/>
  <c r="BF124" i="2"/>
  <c r="BE124" i="2"/>
  <c r="BA124" i="2"/>
  <c r="AZ124" i="2"/>
  <c r="AY124" i="2"/>
  <c r="AX124" i="2"/>
  <c r="AW124" i="2"/>
  <c r="AV124" i="2"/>
  <c r="AU124" i="2"/>
  <c r="AT124" i="2"/>
  <c r="AS124" i="2"/>
  <c r="AR124" i="2"/>
  <c r="AP124" i="2"/>
  <c r="AO124" i="2"/>
  <c r="AK124" i="2"/>
  <c r="BJ123" i="2"/>
  <c r="BF123" i="2"/>
  <c r="BE123" i="2"/>
  <c r="BA123" i="2"/>
  <c r="AZ123" i="2"/>
  <c r="AY123" i="2"/>
  <c r="AX123" i="2"/>
  <c r="AW123" i="2"/>
  <c r="AV123" i="2"/>
  <c r="AU123" i="2"/>
  <c r="AT123" i="2"/>
  <c r="AS123" i="2"/>
  <c r="AR123" i="2"/>
  <c r="AP123" i="2"/>
  <c r="AO123" i="2"/>
  <c r="AK123" i="2"/>
  <c r="BJ122" i="2"/>
  <c r="BF122" i="2"/>
  <c r="BE122" i="2"/>
  <c r="BA122" i="2"/>
  <c r="AZ122" i="2"/>
  <c r="AY122" i="2"/>
  <c r="AX122" i="2"/>
  <c r="AW122" i="2"/>
  <c r="AV122" i="2"/>
  <c r="AU122" i="2"/>
  <c r="AT122" i="2"/>
  <c r="AS122" i="2"/>
  <c r="AR122" i="2"/>
  <c r="AP122" i="2"/>
  <c r="AO122" i="2"/>
  <c r="AK122" i="2"/>
  <c r="BJ121" i="2"/>
  <c r="BF121" i="2"/>
  <c r="BE121" i="2"/>
  <c r="BA121" i="2"/>
  <c r="AZ121" i="2"/>
  <c r="AY121" i="2"/>
  <c r="AX121" i="2"/>
  <c r="AW121" i="2"/>
  <c r="AV121" i="2"/>
  <c r="AU121" i="2"/>
  <c r="AT121" i="2"/>
  <c r="AS121" i="2"/>
  <c r="AR121" i="2"/>
  <c r="AP121" i="2"/>
  <c r="AO121" i="2"/>
  <c r="AK121" i="2"/>
  <c r="BJ120" i="2"/>
  <c r="BF120" i="2"/>
  <c r="BE120" i="2"/>
  <c r="BA120" i="2"/>
  <c r="AZ120" i="2"/>
  <c r="AY120" i="2"/>
  <c r="AX120" i="2"/>
  <c r="AW120" i="2"/>
  <c r="AV120" i="2"/>
  <c r="AU120" i="2"/>
  <c r="AT120" i="2"/>
  <c r="AS120" i="2"/>
  <c r="AR120" i="2"/>
  <c r="AP120" i="2"/>
  <c r="AO120" i="2"/>
  <c r="AK120" i="2"/>
  <c r="BJ119" i="2"/>
  <c r="BF119" i="2"/>
  <c r="BE119" i="2"/>
  <c r="BA119" i="2"/>
  <c r="AZ119" i="2"/>
  <c r="AY119" i="2"/>
  <c r="AX119" i="2"/>
  <c r="AW119" i="2"/>
  <c r="AV119" i="2"/>
  <c r="AU119" i="2"/>
  <c r="AT119" i="2"/>
  <c r="AS119" i="2"/>
  <c r="AR119" i="2"/>
  <c r="AP119" i="2"/>
  <c r="AO119" i="2"/>
  <c r="AK119" i="2"/>
  <c r="BJ118" i="2"/>
  <c r="BF118" i="2"/>
  <c r="BE118" i="2"/>
  <c r="BA118" i="2"/>
  <c r="AZ118" i="2"/>
  <c r="AY118" i="2"/>
  <c r="AX118" i="2"/>
  <c r="AW118" i="2"/>
  <c r="AV118" i="2"/>
  <c r="AU118" i="2"/>
  <c r="AT118" i="2"/>
  <c r="AS118" i="2"/>
  <c r="AR118" i="2"/>
  <c r="AP118" i="2"/>
  <c r="AO118" i="2"/>
  <c r="AK118" i="2"/>
  <c r="BJ117" i="2"/>
  <c r="BF117" i="2"/>
  <c r="BE117" i="2"/>
  <c r="BA117" i="2"/>
  <c r="AZ117" i="2"/>
  <c r="AY117" i="2"/>
  <c r="AX117" i="2"/>
  <c r="AW117" i="2"/>
  <c r="AV117" i="2"/>
  <c r="AU117" i="2"/>
  <c r="AT117" i="2"/>
  <c r="AS117" i="2"/>
  <c r="AR117" i="2"/>
  <c r="AP117" i="2"/>
  <c r="AO117" i="2"/>
  <c r="AK117" i="2"/>
  <c r="BJ116" i="2"/>
  <c r="BF116" i="2"/>
  <c r="BE116" i="2"/>
  <c r="BA116" i="2"/>
  <c r="AZ116" i="2"/>
  <c r="AY116" i="2"/>
  <c r="AX116" i="2"/>
  <c r="AW116" i="2"/>
  <c r="AV116" i="2"/>
  <c r="AU116" i="2"/>
  <c r="AT116" i="2"/>
  <c r="AS116" i="2"/>
  <c r="AR116" i="2"/>
  <c r="AP116" i="2"/>
  <c r="AO116" i="2"/>
  <c r="AK116" i="2"/>
  <c r="BJ115" i="2"/>
  <c r="BF115" i="2"/>
  <c r="BE115" i="2"/>
  <c r="BA115" i="2"/>
  <c r="AZ115" i="2"/>
  <c r="AY115" i="2"/>
  <c r="AX115" i="2"/>
  <c r="AW115" i="2"/>
  <c r="AV115" i="2"/>
  <c r="AU115" i="2"/>
  <c r="AT115" i="2"/>
  <c r="AS115" i="2"/>
  <c r="AR115" i="2"/>
  <c r="AP115" i="2"/>
  <c r="AO115" i="2"/>
  <c r="AK115" i="2"/>
  <c r="BJ114" i="2"/>
  <c r="BF114" i="2"/>
  <c r="BE114" i="2"/>
  <c r="BA114" i="2"/>
  <c r="AZ114" i="2"/>
  <c r="AY114" i="2"/>
  <c r="AX114" i="2"/>
  <c r="AW114" i="2"/>
  <c r="AV114" i="2"/>
  <c r="AU114" i="2"/>
  <c r="AT114" i="2"/>
  <c r="AS114" i="2"/>
  <c r="AR114" i="2"/>
  <c r="AP114" i="2"/>
  <c r="AO114" i="2"/>
  <c r="AK114" i="2"/>
  <c r="BJ113" i="2"/>
  <c r="BF113" i="2"/>
  <c r="BE113" i="2"/>
  <c r="BA113" i="2"/>
  <c r="AZ113" i="2"/>
  <c r="AY113" i="2"/>
  <c r="AX113" i="2"/>
  <c r="AW113" i="2"/>
  <c r="AV113" i="2"/>
  <c r="AU113" i="2"/>
  <c r="AT113" i="2"/>
  <c r="AS113" i="2"/>
  <c r="AR113" i="2"/>
  <c r="AP113" i="2"/>
  <c r="AO113" i="2"/>
  <c r="AK113" i="2"/>
  <c r="BJ112" i="2"/>
  <c r="BF112" i="2"/>
  <c r="BE112" i="2"/>
  <c r="BA112" i="2"/>
  <c r="AZ112" i="2"/>
  <c r="AY112" i="2"/>
  <c r="AX112" i="2"/>
  <c r="AW112" i="2"/>
  <c r="AV112" i="2"/>
  <c r="AU112" i="2"/>
  <c r="AT112" i="2"/>
  <c r="AS112" i="2"/>
  <c r="AR112" i="2"/>
  <c r="AP112" i="2"/>
  <c r="AO112" i="2"/>
  <c r="AK112" i="2"/>
  <c r="BJ111" i="2"/>
  <c r="BF111" i="2"/>
  <c r="BE111" i="2"/>
  <c r="BA111" i="2"/>
  <c r="AZ111" i="2"/>
  <c r="AY111" i="2"/>
  <c r="AX111" i="2"/>
  <c r="AW111" i="2"/>
  <c r="AV111" i="2"/>
  <c r="AU111" i="2"/>
  <c r="AT111" i="2"/>
  <c r="AS111" i="2"/>
  <c r="AR111" i="2"/>
  <c r="AP111" i="2"/>
  <c r="AO111" i="2"/>
  <c r="AK111" i="2"/>
  <c r="BJ110" i="2"/>
  <c r="BF110" i="2"/>
  <c r="BE110" i="2"/>
  <c r="BA110" i="2"/>
  <c r="AZ110" i="2"/>
  <c r="AY110" i="2"/>
  <c r="AX110" i="2"/>
  <c r="AW110" i="2"/>
  <c r="AV110" i="2"/>
  <c r="AU110" i="2"/>
  <c r="AT110" i="2"/>
  <c r="AS110" i="2"/>
  <c r="AR110" i="2"/>
  <c r="AP110" i="2"/>
  <c r="AO110" i="2"/>
  <c r="AK110" i="2"/>
  <c r="BJ109" i="2"/>
  <c r="BF109" i="2"/>
  <c r="BE109" i="2"/>
  <c r="BA109" i="2"/>
  <c r="AZ109" i="2"/>
  <c r="AY109" i="2"/>
  <c r="AX109" i="2"/>
  <c r="AW109" i="2"/>
  <c r="AV109" i="2"/>
  <c r="AU109" i="2"/>
  <c r="AT109" i="2"/>
  <c r="AS109" i="2"/>
  <c r="AR109" i="2"/>
  <c r="AP109" i="2"/>
  <c r="AO109" i="2"/>
  <c r="AK109" i="2"/>
  <c r="BJ103" i="2"/>
  <c r="BH103" i="2"/>
  <c r="BF103" i="2"/>
  <c r="BE103" i="2"/>
  <c r="BA103" i="2"/>
  <c r="AZ103" i="2"/>
  <c r="AY103" i="2"/>
  <c r="AX103" i="2"/>
  <c r="AW103" i="2"/>
  <c r="AV103" i="2"/>
  <c r="AU103" i="2"/>
  <c r="AT103" i="2"/>
  <c r="AR103" i="2"/>
  <c r="AP103" i="2"/>
  <c r="AO103" i="2"/>
  <c r="AK103" i="2"/>
  <c r="BJ102" i="2"/>
  <c r="BH102" i="2"/>
  <c r="BF102" i="2"/>
  <c r="BE102" i="2"/>
  <c r="BA102" i="2"/>
  <c r="AZ102" i="2"/>
  <c r="AY102" i="2"/>
  <c r="AX102" i="2"/>
  <c r="AW102" i="2"/>
  <c r="AV102" i="2"/>
  <c r="AU102" i="2"/>
  <c r="AT102" i="2"/>
  <c r="AR102" i="2"/>
  <c r="AP102" i="2"/>
  <c r="AO102" i="2"/>
  <c r="AK102" i="2"/>
  <c r="BJ101" i="2"/>
  <c r="BH101" i="2"/>
  <c r="BF101" i="2"/>
  <c r="BE101" i="2"/>
  <c r="BA101" i="2"/>
  <c r="AZ101" i="2"/>
  <c r="AY101" i="2"/>
  <c r="AX101" i="2"/>
  <c r="AW101" i="2"/>
  <c r="AV101" i="2"/>
  <c r="AU101" i="2"/>
  <c r="AT101" i="2"/>
  <c r="AR101" i="2"/>
  <c r="AP101" i="2"/>
  <c r="AO101" i="2"/>
  <c r="AK101" i="2"/>
  <c r="BJ100" i="2"/>
  <c r="BH100" i="2"/>
  <c r="BF100" i="2"/>
  <c r="BE100" i="2"/>
  <c r="BA100" i="2"/>
  <c r="AZ100" i="2"/>
  <c r="AY100" i="2"/>
  <c r="AX100" i="2"/>
  <c r="AW100" i="2"/>
  <c r="AV100" i="2"/>
  <c r="AU100" i="2"/>
  <c r="AT100" i="2"/>
  <c r="AR100" i="2"/>
  <c r="AP100" i="2"/>
  <c r="AO100" i="2"/>
  <c r="AK100" i="2"/>
  <c r="BJ99" i="2"/>
  <c r="BH99" i="2"/>
  <c r="BF99" i="2"/>
  <c r="BE99" i="2"/>
  <c r="BA99" i="2"/>
  <c r="AZ99" i="2"/>
  <c r="AY99" i="2"/>
  <c r="AX99" i="2"/>
  <c r="AW99" i="2"/>
  <c r="AV99" i="2"/>
  <c r="AU99" i="2"/>
  <c r="AT99" i="2"/>
  <c r="AR99" i="2"/>
  <c r="AP99" i="2"/>
  <c r="AO99" i="2"/>
  <c r="AK99" i="2"/>
  <c r="BJ98" i="2"/>
  <c r="BH98" i="2"/>
  <c r="BF98" i="2"/>
  <c r="BE98" i="2"/>
  <c r="BA98" i="2"/>
  <c r="AZ98" i="2"/>
  <c r="AY98" i="2"/>
  <c r="AX98" i="2"/>
  <c r="AW98" i="2"/>
  <c r="AV98" i="2"/>
  <c r="AU98" i="2"/>
  <c r="AT98" i="2"/>
  <c r="AR98" i="2"/>
  <c r="AP98" i="2"/>
  <c r="AO98" i="2"/>
  <c r="AK98" i="2"/>
  <c r="BJ97" i="2"/>
  <c r="BH97" i="2"/>
  <c r="BF97" i="2"/>
  <c r="BE97" i="2"/>
  <c r="BA97" i="2"/>
  <c r="AZ97" i="2"/>
  <c r="AY97" i="2"/>
  <c r="AX97" i="2"/>
  <c r="AW97" i="2"/>
  <c r="AV97" i="2"/>
  <c r="AU97" i="2"/>
  <c r="AT97" i="2"/>
  <c r="AR97" i="2"/>
  <c r="AP97" i="2"/>
  <c r="AO97" i="2"/>
  <c r="AK97" i="2"/>
  <c r="BJ95" i="2"/>
  <c r="BH95" i="2"/>
  <c r="BF95" i="2"/>
  <c r="BE95" i="2"/>
  <c r="BA95" i="2"/>
  <c r="AZ95" i="2"/>
  <c r="AY95" i="2"/>
  <c r="AX95" i="2"/>
  <c r="AW95" i="2"/>
  <c r="AV95" i="2"/>
  <c r="AU95" i="2"/>
  <c r="AT95" i="2"/>
  <c r="AR95" i="2"/>
  <c r="AP95" i="2"/>
  <c r="AO95" i="2"/>
  <c r="AK95" i="2"/>
  <c r="BJ94" i="2"/>
  <c r="BH94" i="2"/>
  <c r="BF94" i="2"/>
  <c r="BE94" i="2"/>
  <c r="BA94" i="2"/>
  <c r="AZ94" i="2"/>
  <c r="AY94" i="2"/>
  <c r="AX94" i="2"/>
  <c r="AW94" i="2"/>
  <c r="AV94" i="2"/>
  <c r="AU94" i="2"/>
  <c r="AT94" i="2"/>
  <c r="AR94" i="2"/>
  <c r="AP94" i="2"/>
  <c r="AO94" i="2"/>
  <c r="AK94" i="2"/>
  <c r="BJ93" i="2"/>
  <c r="BH93" i="2"/>
  <c r="BF93" i="2"/>
  <c r="BE93" i="2"/>
  <c r="BA93" i="2"/>
  <c r="AZ93" i="2"/>
  <c r="AY93" i="2"/>
  <c r="AX93" i="2"/>
  <c r="AW93" i="2"/>
  <c r="AV93" i="2"/>
  <c r="AU93" i="2"/>
  <c r="AT93" i="2"/>
  <c r="AR93" i="2"/>
  <c r="AP93" i="2"/>
  <c r="AO93" i="2"/>
  <c r="AK93" i="2"/>
  <c r="BJ92" i="2"/>
  <c r="BH92" i="2"/>
  <c r="BF92" i="2"/>
  <c r="BE92" i="2"/>
  <c r="BA92" i="2"/>
  <c r="AZ92" i="2"/>
  <c r="AY92" i="2"/>
  <c r="AX92" i="2"/>
  <c r="AW92" i="2"/>
  <c r="AV92" i="2"/>
  <c r="AU92" i="2"/>
  <c r="AT92" i="2"/>
  <c r="AR92" i="2"/>
  <c r="AP92" i="2"/>
  <c r="AO92" i="2"/>
  <c r="AK92" i="2"/>
  <c r="BJ91" i="2"/>
  <c r="BH91" i="2"/>
  <c r="BF91" i="2"/>
  <c r="BE91" i="2"/>
  <c r="BA91" i="2"/>
  <c r="AZ91" i="2"/>
  <c r="AY91" i="2"/>
  <c r="AX91" i="2"/>
  <c r="AW91" i="2"/>
  <c r="AV91" i="2"/>
  <c r="AU91" i="2"/>
  <c r="AT91" i="2"/>
  <c r="AR91" i="2"/>
  <c r="AP91" i="2"/>
  <c r="AO91" i="2"/>
  <c r="AK91" i="2"/>
  <c r="BJ90" i="2"/>
  <c r="BH90" i="2"/>
  <c r="BF90" i="2"/>
  <c r="BE90" i="2"/>
  <c r="BA90" i="2"/>
  <c r="AZ90" i="2"/>
  <c r="AY90" i="2"/>
  <c r="AX90" i="2"/>
  <c r="AW90" i="2"/>
  <c r="AV90" i="2"/>
  <c r="AU90" i="2"/>
  <c r="AT90" i="2"/>
  <c r="AR90" i="2"/>
  <c r="AP90" i="2"/>
  <c r="AO90" i="2"/>
  <c r="AK90" i="2"/>
  <c r="BJ89" i="2"/>
  <c r="BH89" i="2"/>
  <c r="BF89" i="2"/>
  <c r="BE89" i="2"/>
  <c r="BA89" i="2"/>
  <c r="AZ89" i="2"/>
  <c r="AY89" i="2"/>
  <c r="AX89" i="2"/>
  <c r="AW89" i="2"/>
  <c r="AV89" i="2"/>
  <c r="AU89" i="2"/>
  <c r="AT89" i="2"/>
  <c r="AR89" i="2"/>
  <c r="AP89" i="2"/>
  <c r="AO89" i="2"/>
  <c r="AK89" i="2"/>
  <c r="BJ88" i="2"/>
  <c r="BH88" i="2"/>
  <c r="BF88" i="2"/>
  <c r="BE88" i="2"/>
  <c r="BA88" i="2"/>
  <c r="AZ88" i="2"/>
  <c r="AY88" i="2"/>
  <c r="AX88" i="2"/>
  <c r="AW88" i="2"/>
  <c r="AV88" i="2"/>
  <c r="AU88" i="2"/>
  <c r="AT88" i="2"/>
  <c r="AR88" i="2"/>
  <c r="AP88" i="2"/>
  <c r="AO88" i="2"/>
  <c r="AK88" i="2"/>
  <c r="BJ87" i="2"/>
  <c r="BH87" i="2"/>
  <c r="BF87" i="2"/>
  <c r="BE87" i="2"/>
  <c r="BA87" i="2"/>
  <c r="AZ87" i="2"/>
  <c r="AY87" i="2"/>
  <c r="AX87" i="2"/>
  <c r="AW87" i="2"/>
  <c r="AV87" i="2"/>
  <c r="AU87" i="2"/>
  <c r="AT87" i="2"/>
  <c r="AR87" i="2"/>
  <c r="AP87" i="2"/>
  <c r="AO87" i="2"/>
  <c r="AK87" i="2"/>
  <c r="BJ86" i="2"/>
  <c r="BH86" i="2"/>
  <c r="BF86" i="2"/>
  <c r="BE86" i="2"/>
  <c r="BA86" i="2"/>
  <c r="AZ86" i="2"/>
  <c r="AY86" i="2"/>
  <c r="AX86" i="2"/>
  <c r="AW86" i="2"/>
  <c r="AV86" i="2"/>
  <c r="AU86" i="2"/>
  <c r="AT86" i="2"/>
  <c r="AR86" i="2"/>
  <c r="AP86" i="2"/>
  <c r="AO86" i="2"/>
  <c r="AK86" i="2"/>
  <c r="BJ85" i="2"/>
  <c r="BH85" i="2"/>
  <c r="BF85" i="2"/>
  <c r="BE85" i="2"/>
  <c r="BA85" i="2"/>
  <c r="AZ85" i="2"/>
  <c r="AY85" i="2"/>
  <c r="AX85" i="2"/>
  <c r="AW85" i="2"/>
  <c r="AV85" i="2"/>
  <c r="AU85" i="2"/>
  <c r="AT85" i="2"/>
  <c r="AR85" i="2"/>
  <c r="AP85" i="2"/>
  <c r="AO85" i="2"/>
  <c r="AK85" i="2"/>
  <c r="BJ84" i="2"/>
  <c r="BH84" i="2"/>
  <c r="BF84" i="2"/>
  <c r="BE84" i="2"/>
  <c r="BA84" i="2"/>
  <c r="AZ84" i="2"/>
  <c r="AY84" i="2"/>
  <c r="AX84" i="2"/>
  <c r="AW84" i="2"/>
  <c r="AV84" i="2"/>
  <c r="AU84" i="2"/>
  <c r="AT84" i="2"/>
  <c r="AR84" i="2"/>
  <c r="AP84" i="2"/>
  <c r="AO84" i="2"/>
  <c r="AK84" i="2"/>
  <c r="BJ83" i="2"/>
  <c r="BH83" i="2"/>
  <c r="BF83" i="2"/>
  <c r="BE83" i="2"/>
  <c r="BA83" i="2"/>
  <c r="AZ83" i="2"/>
  <c r="AY83" i="2"/>
  <c r="AX83" i="2"/>
  <c r="AW83" i="2"/>
  <c r="AV83" i="2"/>
  <c r="AU83" i="2"/>
  <c r="AT83" i="2"/>
  <c r="AR83" i="2"/>
  <c r="AP83" i="2"/>
  <c r="AO83" i="2"/>
  <c r="AK83" i="2"/>
  <c r="BJ82" i="2"/>
  <c r="BH82" i="2"/>
  <c r="BF82" i="2"/>
  <c r="BE82" i="2"/>
  <c r="BA82" i="2"/>
  <c r="AZ82" i="2"/>
  <c r="AY82" i="2"/>
  <c r="AX82" i="2"/>
  <c r="AW82" i="2"/>
  <c r="AV82" i="2"/>
  <c r="AU82" i="2"/>
  <c r="AT82" i="2"/>
  <c r="AR82" i="2"/>
  <c r="AP82" i="2"/>
  <c r="AO82" i="2"/>
  <c r="AK82" i="2"/>
  <c r="BJ81" i="2"/>
  <c r="BH81" i="2"/>
  <c r="BF81" i="2"/>
  <c r="BE81" i="2"/>
  <c r="BA81" i="2"/>
  <c r="AZ81" i="2"/>
  <c r="AY81" i="2"/>
  <c r="AX81" i="2"/>
  <c r="AW81" i="2"/>
  <c r="AV81" i="2"/>
  <c r="AU81" i="2"/>
  <c r="AT81" i="2"/>
  <c r="AR81" i="2"/>
  <c r="AP81" i="2"/>
  <c r="AO81" i="2"/>
  <c r="AK81" i="2"/>
  <c r="BJ80" i="2"/>
  <c r="BH80" i="2"/>
  <c r="BF80" i="2"/>
  <c r="BE80" i="2"/>
  <c r="BA80" i="2"/>
  <c r="AZ80" i="2"/>
  <c r="AY80" i="2"/>
  <c r="AX80" i="2"/>
  <c r="AW80" i="2"/>
  <c r="AV80" i="2"/>
  <c r="AU80" i="2"/>
  <c r="AT80" i="2"/>
  <c r="AR80" i="2"/>
  <c r="AP80" i="2"/>
  <c r="AO80" i="2"/>
  <c r="AK80" i="2"/>
  <c r="BJ79" i="2"/>
  <c r="BH79" i="2"/>
  <c r="BF79" i="2"/>
  <c r="BE79" i="2"/>
  <c r="BA79" i="2"/>
  <c r="AZ79" i="2"/>
  <c r="AY79" i="2"/>
  <c r="AX79" i="2"/>
  <c r="AW79" i="2"/>
  <c r="AV79" i="2"/>
  <c r="AU79" i="2"/>
  <c r="AT79" i="2"/>
  <c r="AR79" i="2"/>
  <c r="AP79" i="2"/>
  <c r="AO79" i="2"/>
  <c r="AK79" i="2"/>
  <c r="BJ78" i="2"/>
  <c r="BH78" i="2"/>
  <c r="BF78" i="2"/>
  <c r="BE78" i="2"/>
  <c r="BA78" i="2"/>
  <c r="AZ78" i="2"/>
  <c r="AY78" i="2"/>
  <c r="AX78" i="2"/>
  <c r="AW78" i="2"/>
  <c r="AV78" i="2"/>
  <c r="AU78" i="2"/>
  <c r="AT78" i="2"/>
  <c r="AR78" i="2"/>
  <c r="AP78" i="2"/>
  <c r="AO78" i="2"/>
  <c r="AK78" i="2"/>
  <c r="BJ77" i="2"/>
  <c r="BH77" i="2"/>
  <c r="BF77" i="2"/>
  <c r="BE77" i="2"/>
  <c r="BA77" i="2"/>
  <c r="AZ77" i="2"/>
  <c r="AY77" i="2"/>
  <c r="AX77" i="2"/>
  <c r="AW77" i="2"/>
  <c r="AV77" i="2"/>
  <c r="AU77" i="2"/>
  <c r="AT77" i="2"/>
  <c r="AR77" i="2"/>
  <c r="AP77" i="2"/>
  <c r="AO77" i="2"/>
  <c r="AK77" i="2"/>
  <c r="BJ76" i="2"/>
  <c r="BH76" i="2"/>
  <c r="BF76" i="2"/>
  <c r="BE76" i="2"/>
  <c r="BA76" i="2"/>
  <c r="AZ76" i="2"/>
  <c r="AY76" i="2"/>
  <c r="AX76" i="2"/>
  <c r="AW76" i="2"/>
  <c r="AV76" i="2"/>
  <c r="AU76" i="2"/>
  <c r="AT76" i="2"/>
  <c r="AR76" i="2"/>
  <c r="AP76" i="2"/>
  <c r="AO76" i="2"/>
  <c r="AK76" i="2"/>
  <c r="BJ75" i="2"/>
  <c r="BH75" i="2"/>
  <c r="BF75" i="2"/>
  <c r="BE75" i="2"/>
  <c r="BA75" i="2"/>
  <c r="AZ75" i="2"/>
  <c r="AY75" i="2"/>
  <c r="AX75" i="2"/>
  <c r="AW75" i="2"/>
  <c r="AV75" i="2"/>
  <c r="AU75" i="2"/>
  <c r="AT75" i="2"/>
  <c r="AR75" i="2"/>
  <c r="AP75" i="2"/>
  <c r="AO75" i="2"/>
  <c r="AK75" i="2"/>
  <c r="BJ69" i="2"/>
  <c r="BH69" i="2"/>
  <c r="BF69" i="2"/>
  <c r="BE69" i="2"/>
  <c r="BA69" i="2"/>
  <c r="AZ69" i="2"/>
  <c r="AY69" i="2"/>
  <c r="AX69" i="2"/>
  <c r="AW69" i="2"/>
  <c r="AV69" i="2"/>
  <c r="AU69" i="2"/>
  <c r="AT69" i="2"/>
  <c r="AR69" i="2"/>
  <c r="AP69" i="2"/>
  <c r="AO69" i="2"/>
  <c r="AN69" i="2"/>
  <c r="AK69" i="2"/>
  <c r="BJ68" i="2"/>
  <c r="BH68" i="2"/>
  <c r="BF68" i="2"/>
  <c r="BE68" i="2"/>
  <c r="BA68" i="2"/>
  <c r="AZ68" i="2"/>
  <c r="AY68" i="2"/>
  <c r="AX68" i="2"/>
  <c r="AW68" i="2"/>
  <c r="AV68" i="2"/>
  <c r="AU68" i="2"/>
  <c r="AT68" i="2"/>
  <c r="AR68" i="2"/>
  <c r="AP68" i="2"/>
  <c r="AO68" i="2"/>
  <c r="AN68" i="2"/>
  <c r="AK68" i="2"/>
  <c r="BJ67" i="2"/>
  <c r="BH67" i="2"/>
  <c r="BF67" i="2"/>
  <c r="BE67" i="2"/>
  <c r="BA67" i="2"/>
  <c r="AZ67" i="2"/>
  <c r="AY67" i="2"/>
  <c r="AX67" i="2"/>
  <c r="AW67" i="2"/>
  <c r="AV67" i="2"/>
  <c r="AU67" i="2"/>
  <c r="AT67" i="2"/>
  <c r="AR67" i="2"/>
  <c r="AP67" i="2"/>
  <c r="AO67" i="2"/>
  <c r="AN67" i="2"/>
  <c r="AK67" i="2"/>
  <c r="BJ66" i="2"/>
  <c r="BH66" i="2"/>
  <c r="BF66" i="2"/>
  <c r="BE66" i="2"/>
  <c r="BA66" i="2"/>
  <c r="AZ66" i="2"/>
  <c r="AY66" i="2"/>
  <c r="AX66" i="2"/>
  <c r="AW66" i="2"/>
  <c r="AV66" i="2"/>
  <c r="AU66" i="2"/>
  <c r="AT66" i="2"/>
  <c r="AR66" i="2"/>
  <c r="AP66" i="2"/>
  <c r="AO66" i="2"/>
  <c r="AN66" i="2"/>
  <c r="AK66" i="2"/>
  <c r="BJ65" i="2"/>
  <c r="BH65" i="2"/>
  <c r="BF65" i="2"/>
  <c r="BE65" i="2"/>
  <c r="BA65" i="2"/>
  <c r="AZ65" i="2"/>
  <c r="AY65" i="2"/>
  <c r="AX65" i="2"/>
  <c r="AW65" i="2"/>
  <c r="AV65" i="2"/>
  <c r="AU65" i="2"/>
  <c r="AT65" i="2"/>
  <c r="AR65" i="2"/>
  <c r="AP65" i="2"/>
  <c r="AO65" i="2"/>
  <c r="AN65" i="2"/>
  <c r="AK65" i="2"/>
  <c r="BJ64" i="2"/>
  <c r="BH64" i="2"/>
  <c r="BF64" i="2"/>
  <c r="BE64" i="2"/>
  <c r="BA64" i="2"/>
  <c r="AZ64" i="2"/>
  <c r="AY64" i="2"/>
  <c r="AX64" i="2"/>
  <c r="AW64" i="2"/>
  <c r="AV64" i="2"/>
  <c r="AU64" i="2"/>
  <c r="AT64" i="2"/>
  <c r="AR64" i="2"/>
  <c r="AP64" i="2"/>
  <c r="AO64" i="2"/>
  <c r="AN64" i="2"/>
  <c r="AK64" i="2"/>
  <c r="BJ63" i="2"/>
  <c r="BH63" i="2"/>
  <c r="BF63" i="2"/>
  <c r="BE63" i="2"/>
  <c r="BA63" i="2"/>
  <c r="AZ63" i="2"/>
  <c r="AY63" i="2"/>
  <c r="AX63" i="2"/>
  <c r="AW63" i="2"/>
  <c r="AV63" i="2"/>
  <c r="AU63" i="2"/>
  <c r="AT63" i="2"/>
  <c r="AR63" i="2"/>
  <c r="AP63" i="2"/>
  <c r="AO63" i="2"/>
  <c r="AN63" i="2"/>
  <c r="AK63" i="2"/>
  <c r="BJ61" i="2"/>
  <c r="BH61" i="2"/>
  <c r="BF61" i="2"/>
  <c r="BE61" i="2"/>
  <c r="BA61" i="2"/>
  <c r="AZ61" i="2"/>
  <c r="AY61" i="2"/>
  <c r="AX61" i="2"/>
  <c r="AW61" i="2"/>
  <c r="AV61" i="2"/>
  <c r="AU61" i="2"/>
  <c r="AT61" i="2"/>
  <c r="AR61" i="2"/>
  <c r="AP61" i="2"/>
  <c r="AO61" i="2"/>
  <c r="AN61" i="2"/>
  <c r="AK61" i="2"/>
  <c r="BJ60" i="2"/>
  <c r="BH60" i="2"/>
  <c r="BF60" i="2"/>
  <c r="BE60" i="2"/>
  <c r="BA60" i="2"/>
  <c r="AZ60" i="2"/>
  <c r="AY60" i="2"/>
  <c r="AX60" i="2"/>
  <c r="AW60" i="2"/>
  <c r="AV60" i="2"/>
  <c r="AU60" i="2"/>
  <c r="AT60" i="2"/>
  <c r="AR60" i="2"/>
  <c r="AP60" i="2"/>
  <c r="AO60" i="2"/>
  <c r="AN60" i="2"/>
  <c r="AK60" i="2"/>
  <c r="BJ59" i="2"/>
  <c r="BH59" i="2"/>
  <c r="BF59" i="2"/>
  <c r="BE59" i="2"/>
  <c r="BA59" i="2"/>
  <c r="AZ59" i="2"/>
  <c r="AY59" i="2"/>
  <c r="AX59" i="2"/>
  <c r="AW59" i="2"/>
  <c r="AV59" i="2"/>
  <c r="AU59" i="2"/>
  <c r="AT59" i="2"/>
  <c r="AR59" i="2"/>
  <c r="AP59" i="2"/>
  <c r="AO59" i="2"/>
  <c r="AN59" i="2"/>
  <c r="AK59" i="2"/>
  <c r="BJ58" i="2"/>
  <c r="BH58" i="2"/>
  <c r="BF58" i="2"/>
  <c r="BE58" i="2"/>
  <c r="BA58" i="2"/>
  <c r="AZ58" i="2"/>
  <c r="AY58" i="2"/>
  <c r="AX58" i="2"/>
  <c r="AW58" i="2"/>
  <c r="AV58" i="2"/>
  <c r="AU58" i="2"/>
  <c r="AT58" i="2"/>
  <c r="AR58" i="2"/>
  <c r="AP58" i="2"/>
  <c r="AO58" i="2"/>
  <c r="AN58" i="2"/>
  <c r="AK58" i="2"/>
  <c r="BJ57" i="2"/>
  <c r="BH57" i="2"/>
  <c r="BF57" i="2"/>
  <c r="BE57" i="2"/>
  <c r="BA57" i="2"/>
  <c r="AZ57" i="2"/>
  <c r="AY57" i="2"/>
  <c r="AX57" i="2"/>
  <c r="AW57" i="2"/>
  <c r="AV57" i="2"/>
  <c r="AU57" i="2"/>
  <c r="AT57" i="2"/>
  <c r="AR57" i="2"/>
  <c r="AP57" i="2"/>
  <c r="AO57" i="2"/>
  <c r="AN57" i="2"/>
  <c r="AK57" i="2"/>
  <c r="BJ56" i="2"/>
  <c r="BH56" i="2"/>
  <c r="BF56" i="2"/>
  <c r="BE56" i="2"/>
  <c r="BA56" i="2"/>
  <c r="AZ56" i="2"/>
  <c r="AY56" i="2"/>
  <c r="AX56" i="2"/>
  <c r="AW56" i="2"/>
  <c r="AV56" i="2"/>
  <c r="AU56" i="2"/>
  <c r="AT56" i="2"/>
  <c r="AR56" i="2"/>
  <c r="AP56" i="2"/>
  <c r="AO56" i="2"/>
  <c r="AN56" i="2"/>
  <c r="AK56" i="2"/>
  <c r="BJ55" i="2"/>
  <c r="BH55" i="2"/>
  <c r="BF55" i="2"/>
  <c r="BE55" i="2"/>
  <c r="BA55" i="2"/>
  <c r="AZ55" i="2"/>
  <c r="AY55" i="2"/>
  <c r="AX55" i="2"/>
  <c r="AW55" i="2"/>
  <c r="AV55" i="2"/>
  <c r="AU55" i="2"/>
  <c r="AT55" i="2"/>
  <c r="AR55" i="2"/>
  <c r="AP55" i="2"/>
  <c r="AO55" i="2"/>
  <c r="AN55" i="2"/>
  <c r="AK55" i="2"/>
  <c r="BJ54" i="2"/>
  <c r="BH54" i="2"/>
  <c r="BF54" i="2"/>
  <c r="BE54" i="2"/>
  <c r="BA54" i="2"/>
  <c r="AZ54" i="2"/>
  <c r="AY54" i="2"/>
  <c r="AX54" i="2"/>
  <c r="AW54" i="2"/>
  <c r="AV54" i="2"/>
  <c r="AU54" i="2"/>
  <c r="AT54" i="2"/>
  <c r="AR54" i="2"/>
  <c r="AP54" i="2"/>
  <c r="AO54" i="2"/>
  <c r="AN54" i="2"/>
  <c r="AK54" i="2"/>
  <c r="BJ53" i="2"/>
  <c r="BH53" i="2"/>
  <c r="BF53" i="2"/>
  <c r="BE53" i="2"/>
  <c r="BA53" i="2"/>
  <c r="AZ53" i="2"/>
  <c r="AY53" i="2"/>
  <c r="AX53" i="2"/>
  <c r="AW53" i="2"/>
  <c r="AV53" i="2"/>
  <c r="AU53" i="2"/>
  <c r="AT53" i="2"/>
  <c r="AR53" i="2"/>
  <c r="AP53" i="2"/>
  <c r="AO53" i="2"/>
  <c r="AN53" i="2"/>
  <c r="AK53" i="2"/>
  <c r="BJ52" i="2"/>
  <c r="BH52" i="2"/>
  <c r="BF52" i="2"/>
  <c r="BE52" i="2"/>
  <c r="BA52" i="2"/>
  <c r="AZ52" i="2"/>
  <c r="AY52" i="2"/>
  <c r="AX52" i="2"/>
  <c r="AW52" i="2"/>
  <c r="AV52" i="2"/>
  <c r="AU52" i="2"/>
  <c r="AT52" i="2"/>
  <c r="AR52" i="2"/>
  <c r="AP52" i="2"/>
  <c r="AO52" i="2"/>
  <c r="AN52" i="2"/>
  <c r="AK52" i="2"/>
  <c r="BJ51" i="2"/>
  <c r="BH51" i="2"/>
  <c r="BF51" i="2"/>
  <c r="BE51" i="2"/>
  <c r="BA51" i="2"/>
  <c r="AZ51" i="2"/>
  <c r="AY51" i="2"/>
  <c r="AX51" i="2"/>
  <c r="AW51" i="2"/>
  <c r="AV51" i="2"/>
  <c r="AU51" i="2"/>
  <c r="AT51" i="2"/>
  <c r="AR51" i="2"/>
  <c r="AP51" i="2"/>
  <c r="AO51" i="2"/>
  <c r="AN51" i="2"/>
  <c r="AK51" i="2"/>
  <c r="BJ50" i="2"/>
  <c r="BH50" i="2"/>
  <c r="BF50" i="2"/>
  <c r="BE50" i="2"/>
  <c r="BA50" i="2"/>
  <c r="AZ50" i="2"/>
  <c r="AY50" i="2"/>
  <c r="AX50" i="2"/>
  <c r="AW50" i="2"/>
  <c r="AV50" i="2"/>
  <c r="AU50" i="2"/>
  <c r="AT50" i="2"/>
  <c r="AR50" i="2"/>
  <c r="AP50" i="2"/>
  <c r="AO50" i="2"/>
  <c r="AN50" i="2"/>
  <c r="AK50" i="2"/>
  <c r="BJ49" i="2"/>
  <c r="BH49" i="2"/>
  <c r="BF49" i="2"/>
  <c r="BE49" i="2"/>
  <c r="BA49" i="2"/>
  <c r="AZ49" i="2"/>
  <c r="AY49" i="2"/>
  <c r="AX49" i="2"/>
  <c r="AW49" i="2"/>
  <c r="AV49" i="2"/>
  <c r="AU49" i="2"/>
  <c r="AT49" i="2"/>
  <c r="AR49" i="2"/>
  <c r="AP49" i="2"/>
  <c r="AO49" i="2"/>
  <c r="AN49" i="2"/>
  <c r="AK49" i="2"/>
  <c r="BJ48" i="2"/>
  <c r="BH48" i="2"/>
  <c r="BF48" i="2"/>
  <c r="BE48" i="2"/>
  <c r="BA48" i="2"/>
  <c r="AZ48" i="2"/>
  <c r="AY48" i="2"/>
  <c r="AX48" i="2"/>
  <c r="AW48" i="2"/>
  <c r="AV48" i="2"/>
  <c r="AU48" i="2"/>
  <c r="AT48" i="2"/>
  <c r="AR48" i="2"/>
  <c r="AP48" i="2"/>
  <c r="AO48" i="2"/>
  <c r="AN48" i="2"/>
  <c r="AK48" i="2"/>
  <c r="BJ47" i="2"/>
  <c r="BH47" i="2"/>
  <c r="BF47" i="2"/>
  <c r="BE47" i="2"/>
  <c r="BA47" i="2"/>
  <c r="AZ47" i="2"/>
  <c r="AY47" i="2"/>
  <c r="AX47" i="2"/>
  <c r="AW47" i="2"/>
  <c r="AV47" i="2"/>
  <c r="AU47" i="2"/>
  <c r="AT47" i="2"/>
  <c r="AR47" i="2"/>
  <c r="AP47" i="2"/>
  <c r="AO47" i="2"/>
  <c r="AN47" i="2"/>
  <c r="AK47" i="2"/>
  <c r="BJ46" i="2"/>
  <c r="BH46" i="2"/>
  <c r="BF46" i="2"/>
  <c r="BE46" i="2"/>
  <c r="BA46" i="2"/>
  <c r="AZ46" i="2"/>
  <c r="AY46" i="2"/>
  <c r="AX46" i="2"/>
  <c r="AW46" i="2"/>
  <c r="AV46" i="2"/>
  <c r="AU46" i="2"/>
  <c r="AT46" i="2"/>
  <c r="AR46" i="2"/>
  <c r="AP46" i="2"/>
  <c r="AO46" i="2"/>
  <c r="AN46" i="2"/>
  <c r="AK46" i="2"/>
  <c r="BJ45" i="2"/>
  <c r="BH45" i="2"/>
  <c r="BF45" i="2"/>
  <c r="BE45" i="2"/>
  <c r="BA45" i="2"/>
  <c r="AZ45" i="2"/>
  <c r="AY45" i="2"/>
  <c r="AX45" i="2"/>
  <c r="AW45" i="2"/>
  <c r="AV45" i="2"/>
  <c r="AU45" i="2"/>
  <c r="AT45" i="2"/>
  <c r="AR45" i="2"/>
  <c r="AP45" i="2"/>
  <c r="AO45" i="2"/>
  <c r="AN45" i="2"/>
  <c r="AK45" i="2"/>
  <c r="BJ44" i="2"/>
  <c r="BH44" i="2"/>
  <c r="BF44" i="2"/>
  <c r="BE44" i="2"/>
  <c r="BA44" i="2"/>
  <c r="AZ44" i="2"/>
  <c r="AY44" i="2"/>
  <c r="AX44" i="2"/>
  <c r="AW44" i="2"/>
  <c r="AV44" i="2"/>
  <c r="AU44" i="2"/>
  <c r="AT44" i="2"/>
  <c r="AR44" i="2"/>
  <c r="AP44" i="2"/>
  <c r="AO44" i="2"/>
  <c r="AN44" i="2"/>
  <c r="AK44" i="2"/>
  <c r="BJ43" i="2"/>
  <c r="BH43" i="2"/>
  <c r="BF43" i="2"/>
  <c r="BE43" i="2"/>
  <c r="BA43" i="2"/>
  <c r="AZ43" i="2"/>
  <c r="AY43" i="2"/>
  <c r="AX43" i="2"/>
  <c r="AW43" i="2"/>
  <c r="AV43" i="2"/>
  <c r="AU43" i="2"/>
  <c r="AT43" i="2"/>
  <c r="AR43" i="2"/>
  <c r="AP43" i="2"/>
  <c r="AO43" i="2"/>
  <c r="AN43" i="2"/>
  <c r="AK43" i="2"/>
  <c r="BJ42" i="2"/>
  <c r="BH42" i="2"/>
  <c r="BF42" i="2"/>
  <c r="BE42" i="2"/>
  <c r="BA42" i="2"/>
  <c r="AZ42" i="2"/>
  <c r="AY42" i="2"/>
  <c r="AX42" i="2"/>
  <c r="AW42" i="2"/>
  <c r="AV42" i="2"/>
  <c r="AU42" i="2"/>
  <c r="AT42" i="2"/>
  <c r="AR42" i="2"/>
  <c r="AP42" i="2"/>
  <c r="AO42" i="2"/>
  <c r="AN42" i="2"/>
  <c r="AK42" i="2"/>
  <c r="BJ41" i="2"/>
  <c r="BH41" i="2"/>
  <c r="BF41" i="2"/>
  <c r="BE41" i="2"/>
  <c r="BA41" i="2"/>
  <c r="AZ41" i="2"/>
  <c r="AY41" i="2"/>
  <c r="AX41" i="2"/>
  <c r="AW41" i="2"/>
  <c r="AV41" i="2"/>
  <c r="AU41" i="2"/>
  <c r="AT41" i="2"/>
  <c r="AR41" i="2"/>
  <c r="AP41" i="2"/>
  <c r="AO41" i="2"/>
  <c r="AN41" i="2"/>
  <c r="AK41" i="2"/>
  <c r="AD296" i="1"/>
  <c r="AD289" i="1" s="1"/>
  <c r="AC296" i="1"/>
  <c r="AC282" i="1" s="1"/>
  <c r="AB296" i="1"/>
  <c r="AB284" i="1" s="1"/>
  <c r="Z296" i="1"/>
  <c r="Y296" i="1"/>
  <c r="U296" i="1"/>
  <c r="U275" i="1" s="1"/>
  <c r="T296" i="1"/>
  <c r="T288" i="1" s="1"/>
  <c r="S296" i="1"/>
  <c r="S284" i="1" s="1"/>
  <c r="R296" i="1"/>
  <c r="R278" i="1" s="1"/>
  <c r="Q296" i="1"/>
  <c r="Q290" i="1" s="1"/>
  <c r="O296" i="1"/>
  <c r="O290" i="1" s="1"/>
  <c r="N296" i="1"/>
  <c r="M296" i="1"/>
  <c r="M275" i="1" s="1"/>
  <c r="L296" i="1"/>
  <c r="L281" i="1" s="1"/>
  <c r="I296" i="1"/>
  <c r="H296" i="1"/>
  <c r="H286" i="1" s="1"/>
  <c r="F296" i="1"/>
  <c r="F288" i="1" s="1"/>
  <c r="E296" i="1"/>
  <c r="E290" i="1" s="1"/>
  <c r="AB290" i="1"/>
  <c r="AB289" i="1"/>
  <c r="U289" i="1"/>
  <c r="F289" i="1"/>
  <c r="AD288" i="1"/>
  <c r="M287" i="1"/>
  <c r="AC285" i="1"/>
  <c r="M283" i="1"/>
  <c r="AD282" i="1"/>
  <c r="E278" i="1"/>
  <c r="AD275" i="1"/>
  <c r="AD274" i="1"/>
  <c r="AB274" i="1"/>
  <c r="U274" i="1"/>
  <c r="F274" i="1"/>
  <c r="AD273" i="1"/>
  <c r="H272" i="1"/>
  <c r="E272" i="1"/>
  <c r="CL237" i="1"/>
  <c r="CL224" i="1" s="1"/>
  <c r="CK237" i="1"/>
  <c r="CK230" i="1" s="1"/>
  <c r="CJ237" i="1"/>
  <c r="CJ223" i="1" s="1"/>
  <c r="CI237" i="1"/>
  <c r="CH237" i="1"/>
  <c r="CH214" i="1" s="1"/>
  <c r="CG237" i="1"/>
  <c r="CG229" i="1" s="1"/>
  <c r="CF237" i="1"/>
  <c r="CE237" i="1"/>
  <c r="CD237" i="1"/>
  <c r="CC237" i="1"/>
  <c r="CC223" i="1" s="1"/>
  <c r="CB237" i="1"/>
  <c r="CB231" i="1" s="1"/>
  <c r="CA237" i="1"/>
  <c r="CA230" i="1" s="1"/>
  <c r="BZ237" i="1"/>
  <c r="BZ231" i="1" s="1"/>
  <c r="BY237" i="1"/>
  <c r="BY229" i="1" s="1"/>
  <c r="BX237" i="1"/>
  <c r="BW237" i="1"/>
  <c r="BW216" i="1" s="1"/>
  <c r="BV237" i="1"/>
  <c r="BV229" i="1" s="1"/>
  <c r="BT224" i="1"/>
  <c r="BS237" i="1"/>
  <c r="BR237" i="1"/>
  <c r="BR216" i="1" s="1"/>
  <c r="BQ237" i="1"/>
  <c r="BQ219" i="1" s="1"/>
  <c r="BP237" i="1"/>
  <c r="BP219" i="1" s="1"/>
  <c r="BO237" i="1"/>
  <c r="BN237" i="1"/>
  <c r="BN214" i="1" s="1"/>
  <c r="BM237" i="1"/>
  <c r="BM224" i="1" s="1"/>
  <c r="BL237" i="1"/>
  <c r="BH237" i="1"/>
  <c r="BG237" i="1"/>
  <c r="BG217" i="1" s="1"/>
  <c r="BF237" i="1"/>
  <c r="BF227" i="1" s="1"/>
  <c r="BE237" i="1"/>
  <c r="BD237" i="1"/>
  <c r="BD231" i="1" s="1"/>
  <c r="BC237" i="1"/>
  <c r="BC224" i="1" s="1"/>
  <c r="BB237" i="1"/>
  <c r="BA237" i="1"/>
  <c r="AZ237" i="1"/>
  <c r="AY237" i="1"/>
  <c r="AY226" i="1" s="1"/>
  <c r="AX237" i="1"/>
  <c r="AX230" i="1" s="1"/>
  <c r="AW237" i="1"/>
  <c r="AW225" i="1" s="1"/>
  <c r="AV237" i="1"/>
  <c r="AV218" i="1" s="1"/>
  <c r="AU237" i="1"/>
  <c r="AU229" i="1" s="1"/>
  <c r="AT237" i="1"/>
  <c r="AT220" i="1" s="1"/>
  <c r="AS237" i="1"/>
  <c r="AR237" i="1"/>
  <c r="AR216" i="1" s="1"/>
  <c r="AQ237" i="1"/>
  <c r="AQ231" i="1" s="1"/>
  <c r="AP237" i="1"/>
  <c r="AP229" i="1" s="1"/>
  <c r="AO237" i="1"/>
  <c r="AN237" i="1"/>
  <c r="AN217" i="1" s="1"/>
  <c r="AM237" i="1"/>
  <c r="AM230" i="1" s="1"/>
  <c r="AL237" i="1"/>
  <c r="AK237" i="1"/>
  <c r="AJ237" i="1"/>
  <c r="AI237" i="1"/>
  <c r="AI216" i="1" s="1"/>
  <c r="AH237" i="1"/>
  <c r="AH226" i="1" s="1"/>
  <c r="AD237" i="1"/>
  <c r="AD213" i="1" s="1"/>
  <c r="AC237" i="1"/>
  <c r="AB237" i="1"/>
  <c r="AB231" i="1" s="1"/>
  <c r="AA237" i="1"/>
  <c r="Z237" i="1"/>
  <c r="Z231" i="1" s="1"/>
  <c r="Y237" i="1"/>
  <c r="X237" i="1"/>
  <c r="W237" i="1"/>
  <c r="V237" i="1"/>
  <c r="U237" i="1"/>
  <c r="U222" i="1" s="1"/>
  <c r="T237" i="1"/>
  <c r="T218" i="1" s="1"/>
  <c r="S237" i="1"/>
  <c r="S231" i="1" s="1"/>
  <c r="R237" i="1"/>
  <c r="Q237" i="1"/>
  <c r="Q218" i="1" s="1"/>
  <c r="P237" i="1"/>
  <c r="P215" i="1" s="1"/>
  <c r="O237" i="1"/>
  <c r="O231" i="1" s="1"/>
  <c r="N237" i="1"/>
  <c r="M237" i="1"/>
  <c r="M222" i="1" s="1"/>
  <c r="L237" i="1"/>
  <c r="L226" i="1" s="1"/>
  <c r="K237" i="1"/>
  <c r="J237" i="1"/>
  <c r="J228" i="1" s="1"/>
  <c r="I237" i="1"/>
  <c r="I217" i="1" s="1"/>
  <c r="H237" i="1"/>
  <c r="G237" i="1"/>
  <c r="F237" i="1"/>
  <c r="E237" i="1"/>
  <c r="E227" i="1" s="1"/>
  <c r="D237" i="1"/>
  <c r="BT231" i="1"/>
  <c r="BC229" i="1"/>
  <c r="AD228" i="1"/>
  <c r="L228" i="1"/>
  <c r="CL227" i="1"/>
  <c r="BT227" i="1"/>
  <c r="BN227" i="1"/>
  <c r="AD227" i="1"/>
  <c r="L227" i="1"/>
  <c r="AD224" i="1"/>
  <c r="BM223" i="1"/>
  <c r="CL222" i="1"/>
  <c r="CK222" i="1"/>
  <c r="BT222" i="1"/>
  <c r="BY221" i="1"/>
  <c r="BT221" i="1"/>
  <c r="BN221" i="1"/>
  <c r="AD220" i="1"/>
  <c r="BT219" i="1"/>
  <c r="BN219" i="1"/>
  <c r="BM219" i="1"/>
  <c r="AN219" i="1"/>
  <c r="AD219" i="1"/>
  <c r="AB219" i="1"/>
  <c r="AN218" i="1"/>
  <c r="AM218" i="1"/>
  <c r="BT217" i="1"/>
  <c r="AD217" i="1"/>
  <c r="BT216" i="1"/>
  <c r="AM216" i="1"/>
  <c r="AD216" i="1"/>
  <c r="AM215" i="1"/>
  <c r="AD215" i="1"/>
  <c r="Y215" i="1"/>
  <c r="L215" i="1"/>
  <c r="BT214" i="1"/>
  <c r="BT213" i="1"/>
  <c r="AN213" i="1"/>
  <c r="AM213" i="1"/>
  <c r="L213" i="1"/>
  <c r="CL177" i="1"/>
  <c r="CL170" i="1" s="1"/>
  <c r="CK177" i="1"/>
  <c r="CJ177" i="1"/>
  <c r="CJ162" i="1" s="1"/>
  <c r="CI177" i="1"/>
  <c r="CH177" i="1"/>
  <c r="CH168" i="1" s="1"/>
  <c r="CG177" i="1"/>
  <c r="CG153" i="1" s="1"/>
  <c r="CF177" i="1"/>
  <c r="CE177" i="1"/>
  <c r="CD177" i="1"/>
  <c r="CC177" i="1"/>
  <c r="CC156" i="1" s="1"/>
  <c r="CB177" i="1"/>
  <c r="CB154" i="1" s="1"/>
  <c r="CA177" i="1"/>
  <c r="CA165" i="1" s="1"/>
  <c r="BZ177" i="1"/>
  <c r="BZ167" i="1" s="1"/>
  <c r="BY177" i="1"/>
  <c r="BY166" i="1" s="1"/>
  <c r="BX177" i="1"/>
  <c r="BX168" i="1" s="1"/>
  <c r="BW177" i="1"/>
  <c r="BW155" i="1" s="1"/>
  <c r="BV177" i="1"/>
  <c r="BV158" i="1" s="1"/>
  <c r="BU177" i="1"/>
  <c r="BU158" i="1" s="1"/>
  <c r="BT177" i="1"/>
  <c r="BT169" i="1" s="1"/>
  <c r="BS177" i="1"/>
  <c r="BR177" i="1"/>
  <c r="BR171" i="1" s="1"/>
  <c r="BQ177" i="1"/>
  <c r="BQ171" i="1" s="1"/>
  <c r="BP177" i="1"/>
  <c r="BO177" i="1"/>
  <c r="BN177" i="1"/>
  <c r="BM177" i="1"/>
  <c r="BM153" i="1" s="1"/>
  <c r="BL177" i="1"/>
  <c r="BL165" i="1" s="1"/>
  <c r="BH177" i="1"/>
  <c r="BH156" i="1" s="1"/>
  <c r="BG177" i="1"/>
  <c r="BG167" i="1" s="1"/>
  <c r="BF177" i="1"/>
  <c r="BF168" i="1" s="1"/>
  <c r="BE177" i="1"/>
  <c r="BD177" i="1"/>
  <c r="BD171" i="1" s="1"/>
  <c r="BC177" i="1"/>
  <c r="BC166" i="1" s="1"/>
  <c r="BB177" i="1"/>
  <c r="BA177" i="1"/>
  <c r="AZ177" i="1"/>
  <c r="AY177" i="1"/>
  <c r="AX177" i="1"/>
  <c r="AX158" i="1" s="1"/>
  <c r="AW177" i="1"/>
  <c r="AW159" i="1" s="1"/>
  <c r="AV177" i="1"/>
  <c r="AV154" i="1" s="1"/>
  <c r="AU177" i="1"/>
  <c r="AU166" i="1" s="1"/>
  <c r="AT177" i="1"/>
  <c r="AT153" i="1" s="1"/>
  <c r="AS177" i="1"/>
  <c r="AS153" i="1" s="1"/>
  <c r="AR177" i="1"/>
  <c r="AR171" i="1" s="1"/>
  <c r="AQ177" i="1"/>
  <c r="AP177" i="1"/>
  <c r="AP171" i="1" s="1"/>
  <c r="AO177" i="1"/>
  <c r="AO167" i="1" s="1"/>
  <c r="AN177" i="1"/>
  <c r="AN169" i="1" s="1"/>
  <c r="AM177" i="1"/>
  <c r="AL177" i="1"/>
  <c r="AL156" i="1" s="1"/>
  <c r="AK177" i="1"/>
  <c r="AJ177" i="1"/>
  <c r="AJ156" i="1" s="1"/>
  <c r="AI177" i="1"/>
  <c r="AI164" i="1" s="1"/>
  <c r="AH177" i="1"/>
  <c r="AD177" i="1"/>
  <c r="AD169" i="1" s="1"/>
  <c r="AC177" i="1"/>
  <c r="AC156" i="1" s="1"/>
  <c r="Z177" i="1"/>
  <c r="Z154" i="1" s="1"/>
  <c r="Y177" i="1"/>
  <c r="Y168" i="1" s="1"/>
  <c r="U177" i="1"/>
  <c r="U171" i="1" s="1"/>
  <c r="T177" i="1"/>
  <c r="T166" i="1" s="1"/>
  <c r="S177" i="1"/>
  <c r="S170" i="1" s="1"/>
  <c r="R177" i="1"/>
  <c r="R166" i="1" s="1"/>
  <c r="Q177" i="1"/>
  <c r="Q171" i="1" s="1"/>
  <c r="P177" i="1"/>
  <c r="P153" i="1" s="1"/>
  <c r="O177" i="1"/>
  <c r="O161" i="1" s="1"/>
  <c r="N177" i="1"/>
  <c r="N167" i="1" s="1"/>
  <c r="M177" i="1"/>
  <c r="M170" i="1" s="1"/>
  <c r="L177" i="1"/>
  <c r="L171" i="1" s="1"/>
  <c r="K177" i="1"/>
  <c r="K169" i="1" s="1"/>
  <c r="J177" i="1"/>
  <c r="J167" i="1" s="1"/>
  <c r="I177" i="1"/>
  <c r="G177" i="1"/>
  <c r="G171" i="1" s="1"/>
  <c r="E177" i="1"/>
  <c r="E171" i="1" s="1"/>
  <c r="K168" i="1"/>
  <c r="BR167" i="1"/>
  <c r="AJ167" i="1"/>
  <c r="K167" i="1"/>
  <c r="BR166" i="1"/>
  <c r="AJ165" i="1"/>
  <c r="K161" i="1"/>
  <c r="BR160" i="1"/>
  <c r="BR159" i="1"/>
  <c r="BC159" i="1"/>
  <c r="K159" i="1"/>
  <c r="K158" i="1"/>
  <c r="BH157" i="1"/>
  <c r="BR154" i="1"/>
  <c r="K154" i="1"/>
  <c r="BR153" i="1"/>
  <c r="CL119" i="1"/>
  <c r="CL95" i="1" s="1"/>
  <c r="CJ119" i="1"/>
  <c r="CJ94" i="1" s="1"/>
  <c r="CH119" i="1"/>
  <c r="CH107" i="1" s="1"/>
  <c r="CG119" i="1"/>
  <c r="CG108" i="1" s="1"/>
  <c r="CC119" i="1"/>
  <c r="CC103" i="1" s="1"/>
  <c r="CB119" i="1"/>
  <c r="CB100" i="1" s="1"/>
  <c r="CA119" i="1"/>
  <c r="CA109" i="1" s="1"/>
  <c r="BZ119" i="1"/>
  <c r="BZ104" i="1" s="1"/>
  <c r="BY119" i="1"/>
  <c r="BY111" i="1" s="1"/>
  <c r="BX119" i="1"/>
  <c r="BX94" i="1" s="1"/>
  <c r="BW119" i="1"/>
  <c r="BW94" i="1" s="1"/>
  <c r="BV119" i="1"/>
  <c r="BV99" i="1" s="1"/>
  <c r="BT119" i="1"/>
  <c r="BT96" i="1" s="1"/>
  <c r="BR119" i="1"/>
  <c r="BR94" i="1" s="1"/>
  <c r="BQ119" i="1"/>
  <c r="BQ100" i="1" s="1"/>
  <c r="BM119" i="1"/>
  <c r="BM98" i="1" s="1"/>
  <c r="BH119" i="1"/>
  <c r="BH110" i="1" s="1"/>
  <c r="BG119" i="1"/>
  <c r="BG111" i="1" s="1"/>
  <c r="BF119" i="1"/>
  <c r="BF104" i="1" s="1"/>
  <c r="BD119" i="1"/>
  <c r="BD98" i="1" s="1"/>
  <c r="BC119" i="1"/>
  <c r="BC103" i="1" s="1"/>
  <c r="AY119" i="1"/>
  <c r="AY110" i="1" s="1"/>
  <c r="AX119" i="1"/>
  <c r="AX109" i="1" s="1"/>
  <c r="AW119" i="1"/>
  <c r="AW103" i="1" s="1"/>
  <c r="AV119" i="1"/>
  <c r="AV106" i="1" s="1"/>
  <c r="AU119" i="1"/>
  <c r="AU94" i="1" s="1"/>
  <c r="AT119" i="1"/>
  <c r="AT106" i="1" s="1"/>
  <c r="AS119" i="1"/>
  <c r="AS104" i="1" s="1"/>
  <c r="AR119" i="1"/>
  <c r="AR103" i="1" s="1"/>
  <c r="AP119" i="1"/>
  <c r="AP96" i="1" s="1"/>
  <c r="AN119" i="1"/>
  <c r="AN103" i="1" s="1"/>
  <c r="AM119" i="1"/>
  <c r="AM109" i="1" s="1"/>
  <c r="AL119" i="1"/>
  <c r="AL94" i="1" s="1"/>
  <c r="AI119" i="1"/>
  <c r="AI94" i="1" s="1"/>
  <c r="AD119" i="1"/>
  <c r="AD106" i="1" s="1"/>
  <c r="AB119" i="1"/>
  <c r="AB105" i="1" s="1"/>
  <c r="Z119" i="1"/>
  <c r="Y119" i="1"/>
  <c r="Y111" i="1" s="1"/>
  <c r="U119" i="1"/>
  <c r="U105" i="1" s="1"/>
  <c r="T119" i="1"/>
  <c r="T112" i="1" s="1"/>
  <c r="S119" i="1"/>
  <c r="S103" i="1" s="1"/>
  <c r="R119" i="1"/>
  <c r="R110" i="1" s="1"/>
  <c r="Q119" i="1"/>
  <c r="Q111" i="1" s="1"/>
  <c r="P119" i="1"/>
  <c r="P103" i="1" s="1"/>
  <c r="O119" i="1"/>
  <c r="N119" i="1"/>
  <c r="N108" i="1" s="1"/>
  <c r="M119" i="1"/>
  <c r="M100" i="1" s="1"/>
  <c r="L119" i="1"/>
  <c r="L112" i="1" s="1"/>
  <c r="J119" i="1"/>
  <c r="J106" i="1" s="1"/>
  <c r="I102" i="1"/>
  <c r="H119" i="1"/>
  <c r="H100" i="1" s="1"/>
  <c r="E103" i="1"/>
  <c r="I98" i="1"/>
  <c r="E94" i="1"/>
  <c r="O102" i="1" l="1"/>
  <c r="O94" i="1"/>
  <c r="R290" i="1"/>
  <c r="L224" i="1"/>
  <c r="M279" i="1"/>
  <c r="CJ153" i="1"/>
  <c r="BC167" i="1"/>
  <c r="BC161" i="1"/>
  <c r="BZ223" i="1"/>
  <c r="CL229" i="1"/>
  <c r="BR161" i="1"/>
  <c r="AB217" i="1"/>
  <c r="K163" i="1"/>
  <c r="AM220" i="1"/>
  <c r="CL155" i="1"/>
  <c r="CJ171" i="1"/>
  <c r="BY213" i="1"/>
  <c r="BM217" i="1"/>
  <c r="BY220" i="1"/>
  <c r="AM224" i="1"/>
  <c r="BM230" i="1"/>
  <c r="U281" i="1"/>
  <c r="K157" i="1"/>
  <c r="BC163" i="1"/>
  <c r="CL213" i="1"/>
  <c r="BN217" i="1"/>
  <c r="CK220" i="1"/>
  <c r="BN224" i="1"/>
  <c r="BN230" i="1"/>
  <c r="AB282" i="1"/>
  <c r="BY222" i="1"/>
  <c r="K155" i="1"/>
  <c r="BC169" i="1"/>
  <c r="AP213" i="1"/>
  <c r="BY219" i="1"/>
  <c r="BC155" i="1"/>
  <c r="BR169" i="1"/>
  <c r="M230" i="1"/>
  <c r="BR155" i="1"/>
  <c r="BR170" i="1"/>
  <c r="AJ157" i="1"/>
  <c r="BR163" i="1"/>
  <c r="AD214" i="1"/>
  <c r="AP221" i="1"/>
  <c r="AM225" i="1"/>
  <c r="AD231" i="1"/>
  <c r="CG110" i="1"/>
  <c r="K164" i="1"/>
  <c r="AP214" i="1"/>
  <c r="AD218" i="1"/>
  <c r="F283" i="1"/>
  <c r="BC157" i="1"/>
  <c r="CJ164" i="1"/>
  <c r="BM214" i="1"/>
  <c r="BM221" i="1"/>
  <c r="BY231" i="1"/>
  <c r="U283" i="1"/>
  <c r="BR157" i="1"/>
  <c r="BC165" i="1"/>
  <c r="BY214" i="1"/>
  <c r="AB283" i="1"/>
  <c r="S157" i="1"/>
  <c r="CC216" i="1"/>
  <c r="L221" i="1"/>
  <c r="BN223" i="1"/>
  <c r="BN229" i="1"/>
  <c r="AB272" i="1"/>
  <c r="AD281" i="1"/>
  <c r="U287" i="1"/>
  <c r="L225" i="1"/>
  <c r="BM213" i="1"/>
  <c r="BM215" i="1"/>
  <c r="CA217" i="1"/>
  <c r="Z228" i="1"/>
  <c r="L231" i="1"/>
  <c r="F275" i="1"/>
  <c r="P154" i="1"/>
  <c r="T164" i="1"/>
  <c r="BN213" i="1"/>
  <c r="BN215" i="1"/>
  <c r="Z218" i="1"/>
  <c r="L220" i="1"/>
  <c r="L222" i="1"/>
  <c r="Z225" i="1"/>
  <c r="AB275" i="1"/>
  <c r="AD283" i="1"/>
  <c r="CB213" i="1"/>
  <c r="BN225" i="1"/>
  <c r="BN228" i="1"/>
  <c r="AB278" i="1"/>
  <c r="AB293" i="1" s="1"/>
  <c r="AD285" i="1"/>
  <c r="BH154" i="1"/>
  <c r="Q155" i="1"/>
  <c r="P160" i="1"/>
  <c r="BH165" i="1"/>
  <c r="CC213" i="1"/>
  <c r="AQ216" i="1"/>
  <c r="BM220" i="1"/>
  <c r="CC228" i="1"/>
  <c r="CC231" i="1"/>
  <c r="AD278" i="1"/>
  <c r="U286" i="1"/>
  <c r="L216" i="1"/>
  <c r="BM222" i="1"/>
  <c r="BN231" i="1"/>
  <c r="AD284" i="1"/>
  <c r="BN222" i="1"/>
  <c r="BM228" i="1"/>
  <c r="P166" i="1"/>
  <c r="BM218" i="1"/>
  <c r="BN220" i="1"/>
  <c r="CC225" i="1"/>
  <c r="L229" i="1"/>
  <c r="CL231" i="1"/>
  <c r="AB286" i="1"/>
  <c r="BH160" i="1"/>
  <c r="BM216" i="1"/>
  <c r="BN218" i="1"/>
  <c r="BN226" i="1"/>
  <c r="M229" i="1"/>
  <c r="AB279" i="1"/>
  <c r="AD286" i="1"/>
  <c r="Q159" i="1"/>
  <c r="AT104" i="1"/>
  <c r="BN216" i="1"/>
  <c r="L219" i="1"/>
  <c r="CC220" i="1"/>
  <c r="L223" i="1"/>
  <c r="CL226" i="1"/>
  <c r="AD279" i="1"/>
  <c r="E287" i="1"/>
  <c r="H101" i="1"/>
  <c r="AX222" i="1"/>
  <c r="AX103" i="1"/>
  <c r="BW153" i="1"/>
  <c r="P157" i="1"/>
  <c r="BH159" i="1"/>
  <c r="Z163" i="1"/>
  <c r="BR165" i="1"/>
  <c r="K170" i="1"/>
  <c r="M213" i="1"/>
  <c r="M216" i="1"/>
  <c r="AM219" i="1"/>
  <c r="AY222" i="1"/>
  <c r="BT226" i="1"/>
  <c r="N231" i="1"/>
  <c r="N214" i="1"/>
  <c r="E274" i="1"/>
  <c r="U278" i="1"/>
  <c r="AB281" i="1"/>
  <c r="AB285" i="1"/>
  <c r="E289" i="1"/>
  <c r="AN229" i="1"/>
  <c r="AC278" i="1"/>
  <c r="E282" i="1"/>
  <c r="S171" i="1"/>
  <c r="M218" i="1"/>
  <c r="M221" i="1"/>
  <c r="E286" i="1"/>
  <c r="S167" i="1"/>
  <c r="M225" i="1"/>
  <c r="E279" i="1"/>
  <c r="F290" i="1"/>
  <c r="M215" i="1"/>
  <c r="S164" i="1"/>
  <c r="S161" i="1"/>
  <c r="E276" i="1"/>
  <c r="E280" i="1"/>
  <c r="M217" i="1"/>
  <c r="T276" i="1"/>
  <c r="T280" i="1"/>
  <c r="Z153" i="1"/>
  <c r="E165" i="1"/>
  <c r="AP220" i="1"/>
  <c r="CK221" i="1"/>
  <c r="BT223" i="1"/>
  <c r="AD272" i="1"/>
  <c r="U276" i="1"/>
  <c r="U280" i="1"/>
  <c r="E284" i="1"/>
  <c r="AB287" i="1"/>
  <c r="I280" i="1"/>
  <c r="I288" i="1"/>
  <c r="I285" i="1"/>
  <c r="I279" i="1"/>
  <c r="I282" i="1"/>
  <c r="I277" i="1"/>
  <c r="I278" i="1"/>
  <c r="I273" i="1"/>
  <c r="I281" i="1"/>
  <c r="I289" i="1"/>
  <c r="I274" i="1"/>
  <c r="I290" i="1"/>
  <c r="I275" i="1"/>
  <c r="I284" i="1"/>
  <c r="I286" i="1"/>
  <c r="I283" i="1"/>
  <c r="I276" i="1"/>
  <c r="I287" i="1"/>
  <c r="E273" i="1"/>
  <c r="AB276" i="1"/>
  <c r="AB280" i="1"/>
  <c r="H284" i="1"/>
  <c r="AD287" i="1"/>
  <c r="AD276" i="1"/>
  <c r="AD293" i="1" s="1"/>
  <c r="U288" i="1"/>
  <c r="AP163" i="1"/>
  <c r="BH164" i="1"/>
  <c r="S153" i="1"/>
  <c r="AV161" i="1"/>
  <c r="AQ153" i="1"/>
  <c r="BH161" i="1"/>
  <c r="BH168" i="1"/>
  <c r="CL221" i="1"/>
  <c r="BY223" i="1"/>
  <c r="M226" i="1"/>
  <c r="AM228" i="1"/>
  <c r="CA94" i="1"/>
  <c r="AV153" i="1"/>
  <c r="M214" i="1"/>
  <c r="AM217" i="1"/>
  <c r="AM226" i="1"/>
  <c r="U273" i="1"/>
  <c r="AD280" i="1"/>
  <c r="T284" i="1"/>
  <c r="BQ97" i="1"/>
  <c r="BC153" i="1"/>
  <c r="K156" i="1"/>
  <c r="BZ161" i="1"/>
  <c r="AV165" i="1"/>
  <c r="BT215" i="1"/>
  <c r="M219" i="1"/>
  <c r="CK223" i="1"/>
  <c r="AP226" i="1"/>
  <c r="CL230" i="1"/>
  <c r="AB273" i="1"/>
  <c r="AB277" i="1"/>
  <c r="E281" i="1"/>
  <c r="U284" i="1"/>
  <c r="AB288" i="1"/>
  <c r="AN230" i="1"/>
  <c r="AN214" i="1"/>
  <c r="AP158" i="1"/>
  <c r="CC158" i="1"/>
  <c r="AN215" i="1"/>
  <c r="AY230" i="1"/>
  <c r="BT218" i="1"/>
  <c r="AJ159" i="1"/>
  <c r="Z169" i="1"/>
  <c r="BH153" i="1"/>
  <c r="AV159" i="1"/>
  <c r="AM214" i="1"/>
  <c r="BY215" i="1"/>
  <c r="BT220" i="1"/>
  <c r="CL223" i="1"/>
  <c r="J231" i="1"/>
  <c r="AC273" i="1"/>
  <c r="AD277" i="1"/>
  <c r="F281" i="1"/>
  <c r="AC288" i="1"/>
  <c r="AJ163" i="1"/>
  <c r="K165" i="1"/>
  <c r="AW169" i="1"/>
  <c r="AN216" i="1"/>
  <c r="AX221" i="1"/>
  <c r="AN226" i="1"/>
  <c r="BZ227" i="1"/>
  <c r="AM229" i="1"/>
  <c r="R286" i="1"/>
  <c r="Z155" i="1"/>
  <c r="Z157" i="1"/>
  <c r="Z159" i="1"/>
  <c r="Z161" i="1"/>
  <c r="Z165" i="1"/>
  <c r="Z167" i="1"/>
  <c r="AX213" i="1"/>
  <c r="AX220" i="1"/>
  <c r="AX214" i="1"/>
  <c r="BQ230" i="1"/>
  <c r="L276" i="1"/>
  <c r="AX163" i="1"/>
  <c r="AY214" i="1"/>
  <c r="AX215" i="1"/>
  <c r="AX216" i="1"/>
  <c r="AX219" i="1"/>
  <c r="AN225" i="1"/>
  <c r="AX229" i="1"/>
  <c r="BT230" i="1"/>
  <c r="S276" i="1"/>
  <c r="Z170" i="1"/>
  <c r="AY216" i="1"/>
  <c r="AX217" i="1"/>
  <c r="AX218" i="1"/>
  <c r="L279" i="1"/>
  <c r="AX225" i="1"/>
  <c r="L284" i="1"/>
  <c r="L287" i="1"/>
  <c r="E154" i="1"/>
  <c r="CL167" i="1"/>
  <c r="BC170" i="1"/>
  <c r="BT229" i="1"/>
  <c r="I272" i="1"/>
  <c r="U279" i="1"/>
  <c r="L272" i="1"/>
  <c r="Z156" i="1"/>
  <c r="Z158" i="1"/>
  <c r="K160" i="1"/>
  <c r="CL161" i="1"/>
  <c r="BZ165" i="1"/>
  <c r="Z168" i="1"/>
  <c r="K171" i="1"/>
  <c r="E213" i="1"/>
  <c r="CK213" i="1"/>
  <c r="BZ214" i="1"/>
  <c r="BZ215" i="1"/>
  <c r="BY216" i="1"/>
  <c r="BY217" i="1"/>
  <c r="BY218" i="1"/>
  <c r="BZ219" i="1"/>
  <c r="CL220" i="1"/>
  <c r="AD223" i="1"/>
  <c r="L230" i="1"/>
  <c r="R272" i="1"/>
  <c r="E275" i="1"/>
  <c r="E277" i="1"/>
  <c r="H282" i="1"/>
  <c r="U290" i="1"/>
  <c r="O227" i="1"/>
  <c r="K162" i="1"/>
  <c r="CK214" i="1"/>
  <c r="CK215" i="1"/>
  <c r="CK218" i="1"/>
  <c r="CK219" i="1"/>
  <c r="AM223" i="1"/>
  <c r="CJ225" i="1"/>
  <c r="S272" i="1"/>
  <c r="L277" i="1"/>
  <c r="U282" i="1"/>
  <c r="Z164" i="1"/>
  <c r="K166" i="1"/>
  <c r="Z160" i="1"/>
  <c r="Z162" i="1"/>
  <c r="BC168" i="1"/>
  <c r="Z171" i="1"/>
  <c r="L214" i="1"/>
  <c r="CL214" i="1"/>
  <c r="CL215" i="1"/>
  <c r="CK216" i="1"/>
  <c r="CK217" i="1"/>
  <c r="CL218" i="1"/>
  <c r="CL219" i="1"/>
  <c r="AM222" i="1"/>
  <c r="BQ224" i="1"/>
  <c r="CK225" i="1"/>
  <c r="AM227" i="1"/>
  <c r="O230" i="1"/>
  <c r="AM231" i="1"/>
  <c r="T272" i="1"/>
  <c r="L275" i="1"/>
  <c r="U277" i="1"/>
  <c r="E285" i="1"/>
  <c r="E288" i="1"/>
  <c r="AD290" i="1"/>
  <c r="AV158" i="1"/>
  <c r="Z166" i="1"/>
  <c r="CL216" i="1"/>
  <c r="CL217" i="1"/>
  <c r="AN222" i="1"/>
  <c r="AX223" i="1"/>
  <c r="CL225" i="1"/>
  <c r="AP231" i="1"/>
  <c r="U272" i="1"/>
  <c r="L280" i="1"/>
  <c r="U285" i="1"/>
  <c r="K153" i="1"/>
  <c r="BC156" i="1"/>
  <c r="BC164" i="1"/>
  <c r="BC154" i="1"/>
  <c r="BC158" i="1"/>
  <c r="BC160" i="1"/>
  <c r="BC162" i="1"/>
  <c r="BR168" i="1"/>
  <c r="BC171" i="1"/>
  <c r="L217" i="1"/>
  <c r="L218" i="1"/>
  <c r="AM221" i="1"/>
  <c r="AQ222" i="1"/>
  <c r="BC223" i="1"/>
  <c r="CK224" i="1"/>
  <c r="AX227" i="1"/>
  <c r="CL228" i="1"/>
  <c r="R275" i="1"/>
  <c r="AC277" i="1"/>
  <c r="R280" i="1"/>
  <c r="E283" i="1"/>
  <c r="L288" i="1"/>
  <c r="BR156" i="1"/>
  <c r="BR158" i="1"/>
  <c r="BR162" i="1"/>
  <c r="BR164" i="1"/>
  <c r="AN221" i="1"/>
  <c r="BC227" i="1"/>
  <c r="AX231" i="1"/>
  <c r="S280" i="1"/>
  <c r="S288" i="1"/>
  <c r="AV102" i="1"/>
  <c r="CL102" i="1"/>
  <c r="CL110" i="1"/>
  <c r="CL97" i="1"/>
  <c r="Y100" i="1"/>
  <c r="Z103" i="1"/>
  <c r="O162" i="1"/>
  <c r="AU170" i="1"/>
  <c r="AI155" i="1"/>
  <c r="S102" i="1"/>
  <c r="AI158" i="1"/>
  <c r="AI161" i="1"/>
  <c r="AU163" i="1"/>
  <c r="CH167" i="1"/>
  <c r="BV171" i="1"/>
  <c r="CB94" i="1"/>
  <c r="BG106" i="1"/>
  <c r="AU155" i="1"/>
  <c r="AU156" i="1"/>
  <c r="AI159" i="1"/>
  <c r="AI160" i="1"/>
  <c r="BG164" i="1"/>
  <c r="BV166" i="1"/>
  <c r="CH171" i="1"/>
  <c r="CB106" i="1"/>
  <c r="BG154" i="1"/>
  <c r="AU161" i="1"/>
  <c r="AU162" i="1"/>
  <c r="AU169" i="1"/>
  <c r="BV170" i="1"/>
  <c r="CB95" i="1"/>
  <c r="BG102" i="1"/>
  <c r="BG156" i="1"/>
  <c r="AU157" i="1"/>
  <c r="AU158" i="1"/>
  <c r="AU160" i="1"/>
  <c r="BG163" i="1"/>
  <c r="BV165" i="1"/>
  <c r="O167" i="1"/>
  <c r="CB102" i="1"/>
  <c r="CB109" i="1"/>
  <c r="CH153" i="1"/>
  <c r="BV155" i="1"/>
  <c r="CH164" i="1"/>
  <c r="AI168" i="1"/>
  <c r="O171" i="1"/>
  <c r="BV154" i="1"/>
  <c r="BG157" i="1"/>
  <c r="BV162" i="1"/>
  <c r="CH163" i="1"/>
  <c r="CB97" i="1"/>
  <c r="CB110" i="1"/>
  <c r="CH154" i="1"/>
  <c r="BV156" i="1"/>
  <c r="BG158" i="1"/>
  <c r="BG159" i="1"/>
  <c r="O166" i="1"/>
  <c r="AI167" i="1"/>
  <c r="BV169" i="1"/>
  <c r="CH156" i="1"/>
  <c r="CH160" i="1"/>
  <c r="BV161" i="1"/>
  <c r="BG168" i="1"/>
  <c r="AI171" i="1"/>
  <c r="S106" i="1"/>
  <c r="CB103" i="1"/>
  <c r="O154" i="1"/>
  <c r="O155" i="1"/>
  <c r="O156" i="1"/>
  <c r="BV157" i="1"/>
  <c r="AI163" i="1"/>
  <c r="S94" i="1"/>
  <c r="AI153" i="1"/>
  <c r="O157" i="1"/>
  <c r="CH157" i="1"/>
  <c r="CH159" i="1"/>
  <c r="AI170" i="1"/>
  <c r="AU171" i="1"/>
  <c r="BG94" i="1"/>
  <c r="CB111" i="1"/>
  <c r="CB98" i="1"/>
  <c r="CB105" i="1"/>
  <c r="AI156" i="1"/>
  <c r="CC110" i="1"/>
  <c r="CC104" i="1"/>
  <c r="CG160" i="1"/>
  <c r="BH105" i="1"/>
  <c r="AP167" i="1"/>
  <c r="CB225" i="1"/>
  <c r="CA98" i="1"/>
  <c r="R107" i="1"/>
  <c r="CL153" i="1"/>
  <c r="S155" i="1"/>
  <c r="E156" i="1"/>
  <c r="Q157" i="1"/>
  <c r="BZ157" i="1"/>
  <c r="S159" i="1"/>
  <c r="BZ159" i="1"/>
  <c r="CJ161" i="1"/>
  <c r="BZ162" i="1"/>
  <c r="CL164" i="1"/>
  <c r="CJ167" i="1"/>
  <c r="BZ168" i="1"/>
  <c r="CL171" i="1"/>
  <c r="CB216" i="1"/>
  <c r="AB218" i="1"/>
  <c r="AB225" i="1"/>
  <c r="N227" i="1"/>
  <c r="AB228" i="1"/>
  <c r="P230" i="1"/>
  <c r="BL154" i="1"/>
  <c r="CB218" i="1"/>
  <c r="AM108" i="1"/>
  <c r="R112" i="1"/>
  <c r="CL157" i="1"/>
  <c r="BL158" i="1"/>
  <c r="CJ159" i="1"/>
  <c r="E162" i="1"/>
  <c r="CL162" i="1"/>
  <c r="CJ165" i="1"/>
  <c r="E168" i="1"/>
  <c r="CJ168" i="1"/>
  <c r="AQ214" i="1"/>
  <c r="CB214" i="1"/>
  <c r="AB215" i="1"/>
  <c r="BQ215" i="1"/>
  <c r="O216" i="1"/>
  <c r="CB217" i="1"/>
  <c r="CC218" i="1"/>
  <c r="CB219" i="1"/>
  <c r="BC221" i="1"/>
  <c r="N223" i="1"/>
  <c r="O224" i="1"/>
  <c r="CB224" i="1"/>
  <c r="AQ226" i="1"/>
  <c r="BQ227" i="1"/>
  <c r="Z230" i="1"/>
  <c r="BP215" i="1"/>
  <c r="BZ101" i="1"/>
  <c r="S156" i="1"/>
  <c r="E158" i="1"/>
  <c r="CL159" i="1"/>
  <c r="BZ160" i="1"/>
  <c r="E163" i="1"/>
  <c r="BL163" i="1"/>
  <c r="S165" i="1"/>
  <c r="CL165" i="1"/>
  <c r="BX166" i="1"/>
  <c r="CL168" i="1"/>
  <c r="CC214" i="1"/>
  <c r="BR215" i="1"/>
  <c r="P216" i="1"/>
  <c r="BC216" i="1"/>
  <c r="AP217" i="1"/>
  <c r="CC217" i="1"/>
  <c r="AP219" i="1"/>
  <c r="CC219" i="1"/>
  <c r="O222" i="1"/>
  <c r="BC222" i="1"/>
  <c r="O223" i="1"/>
  <c r="CC224" i="1"/>
  <c r="AP225" i="1"/>
  <c r="Z227" i="1"/>
  <c r="AP228" i="1"/>
  <c r="N229" i="1"/>
  <c r="BP229" i="1"/>
  <c r="AB230" i="1"/>
  <c r="CB230" i="1"/>
  <c r="R277" i="1"/>
  <c r="BL169" i="1"/>
  <c r="N216" i="1"/>
  <c r="BP227" i="1"/>
  <c r="CA101" i="1"/>
  <c r="CA104" i="1"/>
  <c r="BZ154" i="1"/>
  <c r="BZ156" i="1"/>
  <c r="E160" i="1"/>
  <c r="E166" i="1"/>
  <c r="BZ166" i="1"/>
  <c r="S168" i="1"/>
  <c r="E169" i="1"/>
  <c r="BY169" i="1"/>
  <c r="BC213" i="1"/>
  <c r="BD216" i="1"/>
  <c r="E217" i="1"/>
  <c r="AP218" i="1"/>
  <c r="BC220" i="1"/>
  <c r="N221" i="1"/>
  <c r="P222" i="1"/>
  <c r="BP223" i="1"/>
  <c r="Z224" i="1"/>
  <c r="BC226" i="1"/>
  <c r="AB227" i="1"/>
  <c r="O229" i="1"/>
  <c r="BQ229" i="1"/>
  <c r="CC230" i="1"/>
  <c r="BC231" i="1"/>
  <c r="R274" i="1"/>
  <c r="R279" i="1"/>
  <c r="BL156" i="1"/>
  <c r="R97" i="1"/>
  <c r="BF110" i="1"/>
  <c r="S154" i="1"/>
  <c r="AW155" i="1"/>
  <c r="S158" i="1"/>
  <c r="BZ158" i="1"/>
  <c r="AX161" i="1"/>
  <c r="S162" i="1"/>
  <c r="S163" i="1"/>
  <c r="BZ163" i="1"/>
  <c r="CJ166" i="1"/>
  <c r="AW167" i="1"/>
  <c r="BZ169" i="1"/>
  <c r="N213" i="1"/>
  <c r="Z216" i="1"/>
  <c r="O221" i="1"/>
  <c r="BP221" i="1"/>
  <c r="Z223" i="1"/>
  <c r="BQ223" i="1"/>
  <c r="AB224" i="1"/>
  <c r="CB227" i="1"/>
  <c r="BC228" i="1"/>
  <c r="AM102" i="1"/>
  <c r="CA110" i="1"/>
  <c r="BL153" i="1"/>
  <c r="CJ154" i="1"/>
  <c r="CJ156" i="1"/>
  <c r="CJ160" i="1"/>
  <c r="CL166" i="1"/>
  <c r="Q169" i="1"/>
  <c r="CJ169" i="1"/>
  <c r="BX170" i="1"/>
  <c r="O213" i="1"/>
  <c r="O214" i="1"/>
  <c r="BC214" i="1"/>
  <c r="AP215" i="1"/>
  <c r="AB216" i="1"/>
  <c r="BC217" i="1"/>
  <c r="BC219" i="1"/>
  <c r="BQ221" i="1"/>
  <c r="Z222" i="1"/>
  <c r="BQ222" i="1"/>
  <c r="AB223" i="1"/>
  <c r="BC225" i="1"/>
  <c r="O226" i="1"/>
  <c r="BQ226" i="1"/>
  <c r="CC227" i="1"/>
  <c r="Z229" i="1"/>
  <c r="CB229" i="1"/>
  <c r="AP230" i="1"/>
  <c r="BP231" i="1"/>
  <c r="AL154" i="1"/>
  <c r="CL154" i="1"/>
  <c r="CL156" i="1"/>
  <c r="CJ158" i="1"/>
  <c r="S160" i="1"/>
  <c r="CL160" i="1"/>
  <c r="CJ163" i="1"/>
  <c r="E167" i="1"/>
  <c r="S169" i="1"/>
  <c r="CL169" i="1"/>
  <c r="BZ170" i="1"/>
  <c r="BP213" i="1"/>
  <c r="AR215" i="1"/>
  <c r="CB215" i="1"/>
  <c r="BP216" i="1"/>
  <c r="N217" i="1"/>
  <c r="BC218" i="1"/>
  <c r="N219" i="1"/>
  <c r="O220" i="1"/>
  <c r="BQ220" i="1"/>
  <c r="Z221" i="1"/>
  <c r="AB222" i="1"/>
  <c r="P226" i="1"/>
  <c r="AP227" i="1"/>
  <c r="AB229" i="1"/>
  <c r="CC229" i="1"/>
  <c r="BQ231" i="1"/>
  <c r="R276" i="1"/>
  <c r="R281" i="1"/>
  <c r="R287" i="1"/>
  <c r="E153" i="1"/>
  <c r="E155" i="1"/>
  <c r="E157" i="1"/>
  <c r="CL158" i="1"/>
  <c r="E161" i="1"/>
  <c r="BL161" i="1"/>
  <c r="CL163" i="1"/>
  <c r="BX164" i="1"/>
  <c r="S166" i="1"/>
  <c r="BL167" i="1"/>
  <c r="E170" i="1"/>
  <c r="CJ170" i="1"/>
  <c r="Z213" i="1"/>
  <c r="BQ213" i="1"/>
  <c r="Z214" i="1"/>
  <c r="N215" i="1"/>
  <c r="CC215" i="1"/>
  <c r="BQ216" i="1"/>
  <c r="O217" i="1"/>
  <c r="O218" i="1"/>
  <c r="O219" i="1"/>
  <c r="AB221" i="1"/>
  <c r="AP224" i="1"/>
  <c r="N225" i="1"/>
  <c r="BP225" i="1"/>
  <c r="CB226" i="1"/>
  <c r="AQ227" i="1"/>
  <c r="BQ228" i="1"/>
  <c r="BZ153" i="1"/>
  <c r="BL157" i="1"/>
  <c r="E159" i="1"/>
  <c r="E164" i="1"/>
  <c r="BZ164" i="1"/>
  <c r="BZ171" i="1"/>
  <c r="AB213" i="1"/>
  <c r="AB214" i="1"/>
  <c r="BP214" i="1"/>
  <c r="O215" i="1"/>
  <c r="BP217" i="1"/>
  <c r="P218" i="1"/>
  <c r="Z220" i="1"/>
  <c r="CB221" i="1"/>
  <c r="CB222" i="1"/>
  <c r="AP223" i="1"/>
  <c r="CB223" i="1"/>
  <c r="O225" i="1"/>
  <c r="BQ225" i="1"/>
  <c r="Z226" i="1"/>
  <c r="CC226" i="1"/>
  <c r="O228" i="1"/>
  <c r="BC230" i="1"/>
  <c r="R273" i="1"/>
  <c r="Z215" i="1"/>
  <c r="BZ155" i="1"/>
  <c r="BL159" i="1"/>
  <c r="Q167" i="1"/>
  <c r="BQ214" i="1"/>
  <c r="BC215" i="1"/>
  <c r="AP216" i="1"/>
  <c r="Z217" i="1"/>
  <c r="BQ217" i="1"/>
  <c r="BQ218" i="1"/>
  <c r="Z219" i="1"/>
  <c r="AB220" i="1"/>
  <c r="CB220" i="1"/>
  <c r="CC221" i="1"/>
  <c r="AP222" i="1"/>
  <c r="CC222" i="1"/>
  <c r="AQ223" i="1"/>
  <c r="AB226" i="1"/>
  <c r="CB228" i="1"/>
  <c r="H274" i="1"/>
  <c r="F280" i="1"/>
  <c r="L290" i="1"/>
  <c r="BV98" i="1"/>
  <c r="M157" i="1"/>
  <c r="F277" i="1"/>
  <c r="H280" i="1"/>
  <c r="F276" i="1"/>
  <c r="F285" i="1"/>
  <c r="F287" i="1"/>
  <c r="H276" i="1"/>
  <c r="F273" i="1"/>
  <c r="F279" i="1"/>
  <c r="F272" i="1"/>
  <c r="F282" i="1"/>
  <c r="F284" i="1"/>
  <c r="M110" i="1"/>
  <c r="F286" i="1"/>
  <c r="F278" i="1"/>
  <c r="H278" i="1"/>
  <c r="Q95" i="1"/>
  <c r="BF97" i="1"/>
  <c r="R99" i="1"/>
  <c r="R102" i="1"/>
  <c r="R103" i="1"/>
  <c r="BF107" i="1"/>
  <c r="CA112" i="1"/>
  <c r="AX157" i="1"/>
  <c r="R163" i="1"/>
  <c r="BM163" i="1"/>
  <c r="R169" i="1"/>
  <c r="CA169" i="1"/>
  <c r="AT225" i="1"/>
  <c r="R95" i="1"/>
  <c r="BF99" i="1"/>
  <c r="AP103" i="1"/>
  <c r="CA107" i="1"/>
  <c r="R158" i="1"/>
  <c r="AX160" i="1"/>
  <c r="R161" i="1"/>
  <c r="BY165" i="1"/>
  <c r="E214" i="1"/>
  <c r="Q215" i="1"/>
  <c r="BD217" i="1"/>
  <c r="E218" i="1"/>
  <c r="AT229" i="1"/>
  <c r="AC281" i="1"/>
  <c r="L283" i="1"/>
  <c r="AP95" i="1"/>
  <c r="CA97" i="1"/>
  <c r="CA99" i="1"/>
  <c r="R106" i="1"/>
  <c r="R108" i="1"/>
  <c r="R155" i="1"/>
  <c r="BY161" i="1"/>
  <c r="BY163" i="1"/>
  <c r="R167" i="1"/>
  <c r="BD213" i="1"/>
  <c r="BD215" i="1"/>
  <c r="E219" i="1"/>
  <c r="CG220" i="1"/>
  <c r="BV231" i="1"/>
  <c r="AC272" i="1"/>
  <c r="L286" i="1"/>
  <c r="AC290" i="1"/>
  <c r="AH219" i="1"/>
  <c r="R100" i="1"/>
  <c r="AP102" i="1"/>
  <c r="BM154" i="1"/>
  <c r="BY158" i="1"/>
  <c r="BM162" i="1"/>
  <c r="Q213" i="1"/>
  <c r="AT214" i="1"/>
  <c r="E216" i="1"/>
  <c r="AR228" i="1"/>
  <c r="L274" i="1"/>
  <c r="AC284" i="1"/>
  <c r="AC287" i="1"/>
  <c r="R94" i="1"/>
  <c r="BF95" i="1"/>
  <c r="AP100" i="1"/>
  <c r="BF103" i="1"/>
  <c r="AP106" i="1"/>
  <c r="BF108" i="1"/>
  <c r="R111" i="1"/>
  <c r="G160" i="1"/>
  <c r="BY171" i="1"/>
  <c r="E223" i="1"/>
  <c r="AC275" i="1"/>
  <c r="AC276" i="1"/>
  <c r="L289" i="1"/>
  <c r="CA95" i="1"/>
  <c r="BF100" i="1"/>
  <c r="CA103" i="1"/>
  <c r="CA108" i="1"/>
  <c r="R154" i="1"/>
  <c r="BM157" i="1"/>
  <c r="BM164" i="1"/>
  <c r="BD224" i="1"/>
  <c r="L278" i="1"/>
  <c r="AC279" i="1"/>
  <c r="AC280" i="1"/>
  <c r="AC283" i="1"/>
  <c r="AP94" i="1"/>
  <c r="R98" i="1"/>
  <c r="CA100" i="1"/>
  <c r="AY102" i="1"/>
  <c r="BF106" i="1"/>
  <c r="BF111" i="1"/>
  <c r="R156" i="1"/>
  <c r="R157" i="1"/>
  <c r="BY162" i="1"/>
  <c r="BD219" i="1"/>
  <c r="E220" i="1"/>
  <c r="BD220" i="1"/>
  <c r="BD223" i="1"/>
  <c r="E224" i="1"/>
  <c r="E228" i="1"/>
  <c r="BD228" i="1"/>
  <c r="L273" i="1"/>
  <c r="L282" i="1"/>
  <c r="AC286" i="1"/>
  <c r="BF112" i="1"/>
  <c r="R96" i="1"/>
  <c r="BF102" i="1"/>
  <c r="R104" i="1"/>
  <c r="R160" i="1"/>
  <c r="AX165" i="1"/>
  <c r="G168" i="1"/>
  <c r="BD214" i="1"/>
  <c r="E215" i="1"/>
  <c r="AC274" i="1"/>
  <c r="L285" i="1"/>
  <c r="AC289" i="1"/>
  <c r="BF94" i="1"/>
  <c r="BF98" i="1"/>
  <c r="CA106" i="1"/>
  <c r="CA111" i="1"/>
  <c r="BF96" i="1"/>
  <c r="R101" i="1"/>
  <c r="CA96" i="1"/>
  <c r="BF101" i="1"/>
  <c r="CA102" i="1"/>
  <c r="R153" i="1"/>
  <c r="R162" i="1"/>
  <c r="BD227" i="1"/>
  <c r="BU213" i="1"/>
  <c r="BU215" i="1"/>
  <c r="AT217" i="1"/>
  <c r="BU221" i="1"/>
  <c r="S222" i="1"/>
  <c r="BF224" i="1"/>
  <c r="AH227" i="1"/>
  <c r="S228" i="1"/>
  <c r="BF228" i="1"/>
  <c r="AH231" i="1"/>
  <c r="H109" i="1"/>
  <c r="S214" i="1"/>
  <c r="AT215" i="1"/>
  <c r="S218" i="1"/>
  <c r="BF218" i="1"/>
  <c r="BF222" i="1"/>
  <c r="BU223" i="1"/>
  <c r="S224" i="1"/>
  <c r="CG226" i="1"/>
  <c r="AT230" i="1"/>
  <c r="CG230" i="1"/>
  <c r="BU231" i="1"/>
  <c r="AS97" i="1"/>
  <c r="AT213" i="1"/>
  <c r="S215" i="1"/>
  <c r="AT216" i="1"/>
  <c r="BU216" i="1"/>
  <c r="BU219" i="1"/>
  <c r="S220" i="1"/>
  <c r="BF220" i="1"/>
  <c r="BF225" i="1"/>
  <c r="BU227" i="1"/>
  <c r="BF229" i="1"/>
  <c r="AS95" i="1"/>
  <c r="H110" i="1"/>
  <c r="CB158" i="1"/>
  <c r="CG214" i="1"/>
  <c r="S216" i="1"/>
  <c r="S217" i="1"/>
  <c r="CG217" i="1"/>
  <c r="AT221" i="1"/>
  <c r="AH222" i="1"/>
  <c r="AT223" i="1"/>
  <c r="S225" i="1"/>
  <c r="S229" i="1"/>
  <c r="U94" i="1"/>
  <c r="AS99" i="1"/>
  <c r="AO163" i="1"/>
  <c r="CG213" i="1"/>
  <c r="BF214" i="1"/>
  <c r="BF217" i="1"/>
  <c r="AT219" i="1"/>
  <c r="CG221" i="1"/>
  <c r="BU224" i="1"/>
  <c r="AT226" i="1"/>
  <c r="AH228" i="1"/>
  <c r="BF230" i="1"/>
  <c r="AT231" i="1"/>
  <c r="BM105" i="1"/>
  <c r="S213" i="1"/>
  <c r="AH214" i="1"/>
  <c r="BF215" i="1"/>
  <c r="CG215" i="1"/>
  <c r="AH218" i="1"/>
  <c r="AH224" i="1"/>
  <c r="AT227" i="1"/>
  <c r="BU228" i="1"/>
  <c r="S230" i="1"/>
  <c r="CB156" i="1"/>
  <c r="BF213" i="1"/>
  <c r="CG216" i="1"/>
  <c r="BU218" i="1"/>
  <c r="AH220" i="1"/>
  <c r="BF221" i="1"/>
  <c r="BU222" i="1"/>
  <c r="S223" i="1"/>
  <c r="CG223" i="1"/>
  <c r="AH225" i="1"/>
  <c r="BF226" i="1"/>
  <c r="CG227" i="1"/>
  <c r="AH229" i="1"/>
  <c r="CG231" i="1"/>
  <c r="CG95" i="1"/>
  <c r="CG107" i="1"/>
  <c r="AH215" i="1"/>
  <c r="AH216" i="1"/>
  <c r="BF216" i="1"/>
  <c r="AH217" i="1"/>
  <c r="S219" i="1"/>
  <c r="CG219" i="1"/>
  <c r="BU220" i="1"/>
  <c r="S221" i="1"/>
  <c r="BF223" i="1"/>
  <c r="CG224" i="1"/>
  <c r="BU225" i="1"/>
  <c r="S226" i="1"/>
  <c r="BU229" i="1"/>
  <c r="H96" i="1"/>
  <c r="BF219" i="1"/>
  <c r="S227" i="1"/>
  <c r="CG228" i="1"/>
  <c r="AH230" i="1"/>
  <c r="BF231" i="1"/>
  <c r="U108" i="1"/>
  <c r="AH213" i="1"/>
  <c r="AT222" i="1"/>
  <c r="AT224" i="1"/>
  <c r="AT228" i="1"/>
  <c r="BU230" i="1"/>
  <c r="BU214" i="1"/>
  <c r="BU217" i="1"/>
  <c r="AT218" i="1"/>
  <c r="CG218" i="1"/>
  <c r="AH221" i="1"/>
  <c r="CG222" i="1"/>
  <c r="AH223" i="1"/>
  <c r="CG225" i="1"/>
  <c r="AD94" i="1"/>
  <c r="AO166" i="1"/>
  <c r="AI96" i="1"/>
  <c r="BV97" i="1"/>
  <c r="M102" i="1"/>
  <c r="BV103" i="1"/>
  <c r="AD110" i="1"/>
  <c r="BQ161" i="1"/>
  <c r="CB168" i="1"/>
  <c r="CJ219" i="1"/>
  <c r="AW106" i="1"/>
  <c r="AO169" i="1"/>
  <c r="AW96" i="1"/>
  <c r="M99" i="1"/>
  <c r="BV102" i="1"/>
  <c r="AD108" i="1"/>
  <c r="CC157" i="1"/>
  <c r="AO162" i="1"/>
  <c r="AO165" i="1"/>
  <c r="CB170" i="1"/>
  <c r="AW215" i="1"/>
  <c r="AW218" i="1"/>
  <c r="BM225" i="1"/>
  <c r="BY226" i="1"/>
  <c r="CK229" i="1"/>
  <c r="AW94" i="1"/>
  <c r="BV100" i="1"/>
  <c r="BV105" i="1"/>
  <c r="BV106" i="1"/>
  <c r="U155" i="1"/>
  <c r="U161" i="1"/>
  <c r="AP162" i="1"/>
  <c r="AP165" i="1"/>
  <c r="CJ218" i="1"/>
  <c r="BY224" i="1"/>
  <c r="CK227" i="1"/>
  <c r="AD100" i="1"/>
  <c r="BV95" i="1"/>
  <c r="BV96" i="1"/>
  <c r="AD99" i="1"/>
  <c r="BW100" i="1"/>
  <c r="AD102" i="1"/>
  <c r="M104" i="1"/>
  <c r="U153" i="1"/>
  <c r="U154" i="1"/>
  <c r="J157" i="1"/>
  <c r="CB164" i="1"/>
  <c r="BQ166" i="1"/>
  <c r="BM227" i="1"/>
  <c r="BY228" i="1"/>
  <c r="BM229" i="1"/>
  <c r="J230" i="1"/>
  <c r="BY230" i="1"/>
  <c r="CK231" i="1"/>
  <c r="BW95" i="1"/>
  <c r="M106" i="1"/>
  <c r="BV108" i="1"/>
  <c r="CB153" i="1"/>
  <c r="Y154" i="1"/>
  <c r="CB160" i="1"/>
  <c r="J166" i="1"/>
  <c r="AO168" i="1"/>
  <c r="BM231" i="1"/>
  <c r="R289" i="1"/>
  <c r="AW105" i="1"/>
  <c r="BV94" i="1"/>
  <c r="M97" i="1"/>
  <c r="AW99" i="1"/>
  <c r="M103" i="1"/>
  <c r="AD104" i="1"/>
  <c r="CC153" i="1"/>
  <c r="AP170" i="1"/>
  <c r="CJ217" i="1"/>
  <c r="CJ222" i="1"/>
  <c r="AX224" i="1"/>
  <c r="AX226" i="1"/>
  <c r="CK226" i="1"/>
  <c r="U165" i="1"/>
  <c r="M94" i="1"/>
  <c r="AD98" i="1"/>
  <c r="M101" i="1"/>
  <c r="AP153" i="1"/>
  <c r="BQ156" i="1"/>
  <c r="U159" i="1"/>
  <c r="BQ159" i="1"/>
  <c r="U163" i="1"/>
  <c r="U167" i="1"/>
  <c r="AX228" i="1"/>
  <c r="AD96" i="1"/>
  <c r="U157" i="1"/>
  <c r="CB162" i="1"/>
  <c r="AD97" i="1"/>
  <c r="AW104" i="1"/>
  <c r="AW107" i="1"/>
  <c r="AW109" i="1"/>
  <c r="Y156" i="1"/>
  <c r="Y159" i="1"/>
  <c r="CJ216" i="1"/>
  <c r="BY225" i="1"/>
  <c r="CJ228" i="1"/>
  <c r="R288" i="1"/>
  <c r="M95" i="1"/>
  <c r="AW98" i="1"/>
  <c r="AW101" i="1"/>
  <c r="AW102" i="1"/>
  <c r="AI106" i="1"/>
  <c r="AO160" i="1"/>
  <c r="BM226" i="1"/>
  <c r="J227" i="1"/>
  <c r="CK228" i="1"/>
  <c r="J168" i="1"/>
  <c r="M96" i="1"/>
  <c r="AX102" i="1"/>
  <c r="CB166" i="1"/>
  <c r="BQ168" i="1"/>
  <c r="U169" i="1"/>
  <c r="AW221" i="1"/>
  <c r="BY227" i="1"/>
  <c r="BC95" i="1"/>
  <c r="AM97" i="1"/>
  <c r="P98" i="1"/>
  <c r="P105" i="1"/>
  <c r="BC108" i="1"/>
  <c r="U215" i="1"/>
  <c r="AV215" i="1"/>
  <c r="P94" i="1"/>
  <c r="BC101" i="1"/>
  <c r="BY112" i="1"/>
  <c r="BW215" i="1"/>
  <c r="BY94" i="1"/>
  <c r="BC100" i="1"/>
  <c r="P104" i="1"/>
  <c r="BC105" i="1"/>
  <c r="AM106" i="1"/>
  <c r="P110" i="1"/>
  <c r="BC112" i="1"/>
  <c r="BC96" i="1"/>
  <c r="BC97" i="1"/>
  <c r="BY101" i="1"/>
  <c r="BY108" i="1"/>
  <c r="BY95" i="1"/>
  <c r="BC99" i="1"/>
  <c r="BC98" i="1"/>
  <c r="AM94" i="1"/>
  <c r="P95" i="1"/>
  <c r="BY96" i="1"/>
  <c r="BY100" i="1"/>
  <c r="BC102" i="1"/>
  <c r="BY105" i="1"/>
  <c r="BC106" i="1"/>
  <c r="P109" i="1"/>
  <c r="BC110" i="1"/>
  <c r="BY97" i="1"/>
  <c r="BY99" i="1"/>
  <c r="P102" i="1"/>
  <c r="BC104" i="1"/>
  <c r="P108" i="1"/>
  <c r="BY98" i="1"/>
  <c r="BY110" i="1"/>
  <c r="H112" i="1"/>
  <c r="P97" i="1"/>
  <c r="BY104" i="1"/>
  <c r="P106" i="1"/>
  <c r="BC109" i="1"/>
  <c r="P112" i="1"/>
  <c r="BC94" i="1"/>
  <c r="P96" i="1"/>
  <c r="P100" i="1"/>
  <c r="P101" i="1"/>
  <c r="BY102" i="1"/>
  <c r="BY103" i="1"/>
  <c r="BY106" i="1"/>
  <c r="BY109" i="1"/>
  <c r="AV97" i="1"/>
  <c r="BM99" i="1"/>
  <c r="CG101" i="1"/>
  <c r="H103" i="1"/>
  <c r="BT105" i="1"/>
  <c r="AB108" i="1"/>
  <c r="AB110" i="1"/>
  <c r="AS112" i="1"/>
  <c r="AP159" i="1"/>
  <c r="AP160" i="1"/>
  <c r="AP161" i="1"/>
  <c r="J165" i="1"/>
  <c r="Y169" i="1"/>
  <c r="J171" i="1"/>
  <c r="BW213" i="1"/>
  <c r="O284" i="1"/>
  <c r="BM95" i="1"/>
  <c r="CG96" i="1"/>
  <c r="BT99" i="1"/>
  <c r="AS100" i="1"/>
  <c r="L102" i="1"/>
  <c r="CL106" i="1"/>
  <c r="AS109" i="1"/>
  <c r="U111" i="1"/>
  <c r="J153" i="1"/>
  <c r="AP154" i="1"/>
  <c r="CC154" i="1"/>
  <c r="Y155" i="1"/>
  <c r="J158" i="1"/>
  <c r="J163" i="1"/>
  <c r="AW213" i="1"/>
  <c r="J215" i="1"/>
  <c r="CJ221" i="1"/>
  <c r="J224" i="1"/>
  <c r="BW230" i="1"/>
  <c r="CG94" i="1"/>
  <c r="BT95" i="1"/>
  <c r="U96" i="1"/>
  <c r="CL96" i="1"/>
  <c r="AB98" i="1"/>
  <c r="CG98" i="1"/>
  <c r="AB101" i="1"/>
  <c r="CG103" i="1"/>
  <c r="CC155" i="1"/>
  <c r="J159" i="1"/>
  <c r="BQ167" i="1"/>
  <c r="AV214" i="1"/>
  <c r="J226" i="1"/>
  <c r="AV230" i="1"/>
  <c r="O283" i="1"/>
  <c r="O289" i="1"/>
  <c r="H97" i="1"/>
  <c r="BM97" i="1"/>
  <c r="H99" i="1"/>
  <c r="AS101" i="1"/>
  <c r="U103" i="1"/>
  <c r="CG104" i="1"/>
  <c r="U107" i="1"/>
  <c r="AS111" i="1"/>
  <c r="BT112" i="1"/>
  <c r="J154" i="1"/>
  <c r="AP156" i="1"/>
  <c r="J161" i="1"/>
  <c r="J164" i="1"/>
  <c r="BQ164" i="1"/>
  <c r="BQ165" i="1"/>
  <c r="AP169" i="1"/>
  <c r="BQ170" i="1"/>
  <c r="U213" i="1"/>
  <c r="AW214" i="1"/>
  <c r="BW214" i="1"/>
  <c r="J219" i="1"/>
  <c r="J220" i="1"/>
  <c r="J223" i="1"/>
  <c r="CJ224" i="1"/>
  <c r="J229" i="1"/>
  <c r="AW230" i="1"/>
  <c r="CJ231" i="1"/>
  <c r="O288" i="1"/>
  <c r="Q289" i="1"/>
  <c r="AS94" i="1"/>
  <c r="L97" i="1"/>
  <c r="BM100" i="1"/>
  <c r="CL104" i="1"/>
  <c r="CG105" i="1"/>
  <c r="BM109" i="1"/>
  <c r="AP155" i="1"/>
  <c r="BQ157" i="1"/>
  <c r="BQ158" i="1"/>
  <c r="N159" i="1"/>
  <c r="J160" i="1"/>
  <c r="J162" i="1"/>
  <c r="BQ162" i="1"/>
  <c r="Y165" i="1"/>
  <c r="Y167" i="1"/>
  <c r="BT167" i="1"/>
  <c r="Y171" i="1"/>
  <c r="AV216" i="1"/>
  <c r="J217" i="1"/>
  <c r="J218" i="1"/>
  <c r="J222" i="1"/>
  <c r="Q278" i="1"/>
  <c r="O287" i="1"/>
  <c r="Q288" i="1"/>
  <c r="H94" i="1"/>
  <c r="AS96" i="1"/>
  <c r="AS98" i="1"/>
  <c r="CG99" i="1"/>
  <c r="BT100" i="1"/>
  <c r="L106" i="1"/>
  <c r="BM108" i="1"/>
  <c r="BT110" i="1"/>
  <c r="BQ153" i="1"/>
  <c r="J156" i="1"/>
  <c r="Y158" i="1"/>
  <c r="AP168" i="1"/>
  <c r="CJ213" i="1"/>
  <c r="CJ215" i="1"/>
  <c r="AW216" i="1"/>
  <c r="CJ220" i="1"/>
  <c r="CJ227" i="1"/>
  <c r="O286" i="1"/>
  <c r="Q287" i="1"/>
  <c r="U99" i="1"/>
  <c r="CL99" i="1"/>
  <c r="AB102" i="1"/>
  <c r="BT102" i="1"/>
  <c r="AS103" i="1"/>
  <c r="CG112" i="1"/>
  <c r="J155" i="1"/>
  <c r="BQ160" i="1"/>
  <c r="Y163" i="1"/>
  <c r="J169" i="1"/>
  <c r="J170" i="1"/>
  <c r="J225" i="1"/>
  <c r="AW226" i="1"/>
  <c r="AW229" i="1"/>
  <c r="O275" i="1"/>
  <c r="O276" i="1"/>
  <c r="O277" i="1"/>
  <c r="Q286" i="1"/>
  <c r="AB95" i="1"/>
  <c r="BM101" i="1"/>
  <c r="CL109" i="1"/>
  <c r="Y153" i="1"/>
  <c r="AP157" i="1"/>
  <c r="BQ163" i="1"/>
  <c r="AP166" i="1"/>
  <c r="J213" i="1"/>
  <c r="AW219" i="1"/>
  <c r="CJ226" i="1"/>
  <c r="CJ230" i="1"/>
  <c r="O274" i="1"/>
  <c r="Q275" i="1"/>
  <c r="Q276" i="1"/>
  <c r="BT101" i="1"/>
  <c r="AW217" i="1"/>
  <c r="J221" i="1"/>
  <c r="CJ229" i="1"/>
  <c r="O272" i="1"/>
  <c r="O273" i="1"/>
  <c r="Q274" i="1"/>
  <c r="BT106" i="1"/>
  <c r="BM94" i="1"/>
  <c r="CG97" i="1"/>
  <c r="BQ154" i="1"/>
  <c r="BQ155" i="1"/>
  <c r="CG157" i="1"/>
  <c r="Y161" i="1"/>
  <c r="AP164" i="1"/>
  <c r="BQ169" i="1"/>
  <c r="J214" i="1"/>
  <c r="CJ214" i="1"/>
  <c r="J216" i="1"/>
  <c r="AW222" i="1"/>
  <c r="Q272" i="1"/>
  <c r="Q273" i="1"/>
  <c r="O285" i="1"/>
  <c r="J94" i="1"/>
  <c r="AU106" i="1"/>
  <c r="CJ106" i="1"/>
  <c r="BR95" i="1"/>
  <c r="BR98" i="1"/>
  <c r="Z105" i="1"/>
  <c r="BR103" i="1"/>
  <c r="Z111" i="1"/>
  <c r="Z98" i="1"/>
  <c r="BR97" i="1"/>
  <c r="Z106" i="1"/>
  <c r="BR106" i="1"/>
  <c r="Z94" i="1"/>
  <c r="Z97" i="1"/>
  <c r="AY94" i="1"/>
  <c r="AY98" i="1"/>
  <c r="AR159" i="1"/>
  <c r="O95" i="1"/>
  <c r="O98" i="1"/>
  <c r="AL102" i="1"/>
  <c r="BX102" i="1"/>
  <c r="BD156" i="1"/>
  <c r="O97" i="1"/>
  <c r="AY103" i="1"/>
  <c r="AC164" i="1"/>
  <c r="AR153" i="1"/>
  <c r="AI95" i="1"/>
  <c r="AX107" i="1"/>
  <c r="AX108" i="1"/>
  <c r="BW111" i="1"/>
  <c r="L159" i="1"/>
  <c r="AC168" i="1"/>
  <c r="AX97" i="1"/>
  <c r="AX98" i="1"/>
  <c r="BW106" i="1"/>
  <c r="AI110" i="1"/>
  <c r="BW112" i="1"/>
  <c r="L153" i="1"/>
  <c r="AR160" i="1"/>
  <c r="AX94" i="1"/>
  <c r="AX96" i="1"/>
  <c r="AI100" i="1"/>
  <c r="N103" i="1"/>
  <c r="BW107" i="1"/>
  <c r="AR157" i="1"/>
  <c r="AR161" i="1"/>
  <c r="BW99" i="1"/>
  <c r="BW101" i="1"/>
  <c r="AX110" i="1"/>
  <c r="AR154" i="1"/>
  <c r="BD159" i="1"/>
  <c r="AR166" i="1"/>
  <c r="AR169" i="1"/>
  <c r="AX95" i="1"/>
  <c r="AI102" i="1"/>
  <c r="BW103" i="1"/>
  <c r="AX104" i="1"/>
  <c r="AX100" i="1"/>
  <c r="N106" i="1"/>
  <c r="BW108" i="1"/>
  <c r="L163" i="1"/>
  <c r="BD165" i="1"/>
  <c r="N95" i="1"/>
  <c r="AI99" i="1"/>
  <c r="BW102" i="1"/>
  <c r="AI103" i="1"/>
  <c r="AX106" i="1"/>
  <c r="L166" i="1"/>
  <c r="L167" i="1"/>
  <c r="AR167" i="1"/>
  <c r="BW96" i="1"/>
  <c r="AI101" i="1"/>
  <c r="BW104" i="1"/>
  <c r="AI111" i="1"/>
  <c r="AI112" i="1"/>
  <c r="AR155" i="1"/>
  <c r="L162" i="1"/>
  <c r="BD169" i="1"/>
  <c r="AI97" i="1"/>
  <c r="BW97" i="1"/>
  <c r="BW98" i="1"/>
  <c r="BW110" i="1"/>
  <c r="AI98" i="1"/>
  <c r="AX99" i="1"/>
  <c r="AI107" i="1"/>
  <c r="AX111" i="1"/>
  <c r="AX112" i="1"/>
  <c r="L156" i="1"/>
  <c r="L158" i="1"/>
  <c r="BD158" i="1"/>
  <c r="N100" i="1"/>
  <c r="AX101" i="1"/>
  <c r="N102" i="1"/>
  <c r="AI108" i="1"/>
  <c r="Q94" i="1"/>
  <c r="Q96" i="1"/>
  <c r="Q97" i="1"/>
  <c r="BD97" i="1"/>
  <c r="Q103" i="1"/>
  <c r="Q105" i="1"/>
  <c r="BF165" i="1"/>
  <c r="BZ94" i="1"/>
  <c r="AN108" i="1"/>
  <c r="BF159" i="1"/>
  <c r="AU227" i="1"/>
  <c r="AN95" i="1"/>
  <c r="BZ96" i="1"/>
  <c r="Q98" i="1"/>
  <c r="BD111" i="1"/>
  <c r="AN112" i="1"/>
  <c r="BF155" i="1"/>
  <c r="CG162" i="1"/>
  <c r="BV223" i="1"/>
  <c r="BZ95" i="1"/>
  <c r="AN100" i="1"/>
  <c r="BZ100" i="1"/>
  <c r="BZ107" i="1"/>
  <c r="CG156" i="1"/>
  <c r="CG158" i="1"/>
  <c r="CG161" i="1"/>
  <c r="BD94" i="1"/>
  <c r="AN96" i="1"/>
  <c r="BD101" i="1"/>
  <c r="BZ102" i="1"/>
  <c r="BD108" i="1"/>
  <c r="BU153" i="1"/>
  <c r="N154" i="1"/>
  <c r="AT154" i="1"/>
  <c r="BF160" i="1"/>
  <c r="AN97" i="1"/>
  <c r="Q102" i="1"/>
  <c r="CG154" i="1"/>
  <c r="BU155" i="1"/>
  <c r="BF156" i="1"/>
  <c r="CG164" i="1"/>
  <c r="AN99" i="1"/>
  <c r="BZ111" i="1"/>
  <c r="BD112" i="1"/>
  <c r="AN94" i="1"/>
  <c r="BF154" i="1"/>
  <c r="BF161" i="1"/>
  <c r="BZ98" i="1"/>
  <c r="BD100" i="1"/>
  <c r="Q101" i="1"/>
  <c r="BD102" i="1"/>
  <c r="Q104" i="1"/>
  <c r="BZ109" i="1"/>
  <c r="CG159" i="1"/>
  <c r="BF164" i="1"/>
  <c r="CG165" i="1"/>
  <c r="CG168" i="1"/>
  <c r="AN107" i="1"/>
  <c r="N163" i="1"/>
  <c r="CC108" i="1"/>
  <c r="T153" i="1"/>
  <c r="T154" i="1"/>
  <c r="CA156" i="1"/>
  <c r="CA157" i="1"/>
  <c r="T158" i="1"/>
  <c r="AN166" i="1"/>
  <c r="CC94" i="1"/>
  <c r="AR97" i="1"/>
  <c r="AR102" i="1"/>
  <c r="AR104" i="1"/>
  <c r="AR110" i="1"/>
  <c r="T165" i="1"/>
  <c r="CA166" i="1"/>
  <c r="T167" i="1"/>
  <c r="BV222" i="1"/>
  <c r="AU230" i="1"/>
  <c r="BV230" i="1"/>
  <c r="E105" i="1"/>
  <c r="CC106" i="1"/>
  <c r="AR108" i="1"/>
  <c r="E109" i="1"/>
  <c r="CC109" i="1"/>
  <c r="CA163" i="1"/>
  <c r="G166" i="1"/>
  <c r="BH94" i="1"/>
  <c r="T106" i="1"/>
  <c r="AN155" i="1"/>
  <c r="AN164" i="1"/>
  <c r="CA164" i="1"/>
  <c r="T168" i="1"/>
  <c r="G170" i="1"/>
  <c r="E95" i="1"/>
  <c r="AR95" i="1"/>
  <c r="E110" i="1"/>
  <c r="E112" i="1"/>
  <c r="BH112" i="1"/>
  <c r="G154" i="1"/>
  <c r="T156" i="1"/>
  <c r="AN158" i="1"/>
  <c r="AR94" i="1"/>
  <c r="CC97" i="1"/>
  <c r="T102" i="1"/>
  <c r="CC105" i="1"/>
  <c r="G153" i="1"/>
  <c r="AN153" i="1"/>
  <c r="AN154" i="1"/>
  <c r="CA155" i="1"/>
  <c r="T157" i="1"/>
  <c r="CA159" i="1"/>
  <c r="T160" i="1"/>
  <c r="CA161" i="1"/>
  <c r="T162" i="1"/>
  <c r="CA168" i="1"/>
  <c r="T169" i="1"/>
  <c r="T171" i="1"/>
  <c r="CC95" i="1"/>
  <c r="T97" i="1"/>
  <c r="AR101" i="1"/>
  <c r="BH106" i="1"/>
  <c r="AR109" i="1"/>
  <c r="G158" i="1"/>
  <c r="CA167" i="1"/>
  <c r="CA171" i="1"/>
  <c r="AR96" i="1"/>
  <c r="CC96" i="1"/>
  <c r="AR98" i="1"/>
  <c r="AR99" i="1"/>
  <c r="CC99" i="1"/>
  <c r="CC101" i="1"/>
  <c r="CC102" i="1"/>
  <c r="E104" i="1"/>
  <c r="E106" i="1"/>
  <c r="AN162" i="1"/>
  <c r="CA162" i="1"/>
  <c r="T163" i="1"/>
  <c r="G164" i="1"/>
  <c r="AN168" i="1"/>
  <c r="T170" i="1"/>
  <c r="T94" i="1"/>
  <c r="BH97" i="1"/>
  <c r="E98" i="1"/>
  <c r="AR100" i="1"/>
  <c r="AR105" i="1"/>
  <c r="CA153" i="1"/>
  <c r="G157" i="1"/>
  <c r="CA158" i="1"/>
  <c r="AN160" i="1"/>
  <c r="CA170" i="1"/>
  <c r="T221" i="1"/>
  <c r="E96" i="1"/>
  <c r="CC100" i="1"/>
  <c r="E102" i="1"/>
  <c r="CC112" i="1"/>
  <c r="CA154" i="1"/>
  <c r="G156" i="1"/>
  <c r="AN157" i="1"/>
  <c r="T159" i="1"/>
  <c r="CA160" i="1"/>
  <c r="T161" i="1"/>
  <c r="AN171" i="1"/>
  <c r="AU228" i="1"/>
  <c r="E97" i="1"/>
  <c r="CC98" i="1"/>
  <c r="E100" i="1"/>
  <c r="E101" i="1"/>
  <c r="BH102" i="1"/>
  <c r="AR106" i="1"/>
  <c r="T155" i="1"/>
  <c r="G162" i="1"/>
  <c r="AN170" i="1"/>
  <c r="AU224" i="1"/>
  <c r="AT95" i="1"/>
  <c r="BQ96" i="1"/>
  <c r="I97" i="1"/>
  <c r="CH111" i="1"/>
  <c r="AI214" i="1"/>
  <c r="T219" i="1"/>
  <c r="AU222" i="1"/>
  <c r="AU223" i="1"/>
  <c r="T225" i="1"/>
  <c r="AU226" i="1"/>
  <c r="T229" i="1"/>
  <c r="AU231" i="1"/>
  <c r="AT103" i="1"/>
  <c r="AT107" i="1"/>
  <c r="BQ108" i="1"/>
  <c r="T220" i="1"/>
  <c r="T222" i="1"/>
  <c r="T227" i="1"/>
  <c r="T228" i="1"/>
  <c r="CH98" i="1"/>
  <c r="BQ102" i="1"/>
  <c r="I103" i="1"/>
  <c r="Y106" i="1"/>
  <c r="AU213" i="1"/>
  <c r="BV213" i="1"/>
  <c r="BG216" i="1"/>
  <c r="BG218" i="1"/>
  <c r="BG221" i="1"/>
  <c r="CH221" i="1"/>
  <c r="T223" i="1"/>
  <c r="T224" i="1"/>
  <c r="T226" i="1"/>
  <c r="T230" i="1"/>
  <c r="I104" i="1"/>
  <c r="I112" i="1"/>
  <c r="AD159" i="1"/>
  <c r="T213" i="1"/>
  <c r="BG214" i="1"/>
  <c r="AU217" i="1"/>
  <c r="AI221" i="1"/>
  <c r="BG225" i="1"/>
  <c r="CH225" i="1"/>
  <c r="BG229" i="1"/>
  <c r="CH229" i="1"/>
  <c r="T231" i="1"/>
  <c r="Y95" i="1"/>
  <c r="CH95" i="1"/>
  <c r="I100" i="1"/>
  <c r="AT100" i="1"/>
  <c r="AT102" i="1"/>
  <c r="BQ104" i="1"/>
  <c r="CH106" i="1"/>
  <c r="CH216" i="1"/>
  <c r="BV217" i="1"/>
  <c r="AI225" i="1"/>
  <c r="AI229" i="1"/>
  <c r="BQ95" i="1"/>
  <c r="BQ99" i="1"/>
  <c r="I106" i="1"/>
  <c r="BT158" i="1"/>
  <c r="T216" i="1"/>
  <c r="T217" i="1"/>
  <c r="CH100" i="1"/>
  <c r="AT101" i="1"/>
  <c r="BQ103" i="1"/>
  <c r="AS155" i="1"/>
  <c r="BT161" i="1"/>
  <c r="BT163" i="1"/>
  <c r="AU216" i="1"/>
  <c r="AT96" i="1"/>
  <c r="Y102" i="1"/>
  <c r="BQ106" i="1"/>
  <c r="I107" i="1"/>
  <c r="BQ111" i="1"/>
  <c r="BT159" i="1"/>
  <c r="M162" i="1"/>
  <c r="T214" i="1"/>
  <c r="AU214" i="1"/>
  <c r="T215" i="1"/>
  <c r="I96" i="1"/>
  <c r="CH97" i="1"/>
  <c r="CH101" i="1"/>
  <c r="CH108" i="1"/>
  <c r="AU215" i="1"/>
  <c r="AU218" i="1"/>
  <c r="BV218" i="1"/>
  <c r="BV220" i="1"/>
  <c r="I95" i="1"/>
  <c r="I101" i="1"/>
  <c r="AU221" i="1"/>
  <c r="BV221" i="1"/>
  <c r="BV224" i="1"/>
  <c r="BV228" i="1"/>
  <c r="BT157" i="1"/>
  <c r="BV214" i="1"/>
  <c r="BV215" i="1"/>
  <c r="BV216" i="1"/>
  <c r="AU219" i="1"/>
  <c r="BV219" i="1"/>
  <c r="AU220" i="1"/>
  <c r="AU225" i="1"/>
  <c r="BV225" i="1"/>
  <c r="BV226" i="1"/>
  <c r="BV227" i="1"/>
  <c r="H106" i="1"/>
  <c r="H95" i="1"/>
  <c r="H102" i="1"/>
  <c r="H111" i="1"/>
  <c r="H108" i="1"/>
  <c r="H98" i="1"/>
  <c r="U106" i="1"/>
  <c r="U112" i="1"/>
  <c r="U102" i="1"/>
  <c r="U100" i="1"/>
  <c r="U97" i="1"/>
  <c r="U101" i="1"/>
  <c r="U95" i="1"/>
  <c r="AS106" i="1"/>
  <c r="AS110" i="1"/>
  <c r="AS102" i="1"/>
  <c r="AS105" i="1"/>
  <c r="BM112" i="1"/>
  <c r="BM106" i="1"/>
  <c r="BM103" i="1"/>
  <c r="BM96" i="1"/>
  <c r="BM107" i="1"/>
  <c r="BM102" i="1"/>
  <c r="BM104" i="1"/>
  <c r="BM110" i="1"/>
  <c r="CG111" i="1"/>
  <c r="CG106" i="1"/>
  <c r="CG102" i="1"/>
  <c r="CG100" i="1"/>
  <c r="P171" i="1"/>
  <c r="P158" i="1"/>
  <c r="P168" i="1"/>
  <c r="P164" i="1"/>
  <c r="P156" i="1"/>
  <c r="P162" i="1"/>
  <c r="AJ171" i="1"/>
  <c r="AJ154" i="1"/>
  <c r="AJ166" i="1"/>
  <c r="AJ161" i="1"/>
  <c r="AJ155" i="1"/>
  <c r="AJ153" i="1"/>
  <c r="AJ169" i="1"/>
  <c r="AJ160" i="1"/>
  <c r="AJ158" i="1"/>
  <c r="AJ168" i="1"/>
  <c r="AJ164" i="1"/>
  <c r="AV171" i="1"/>
  <c r="AV156" i="1"/>
  <c r="AV163" i="1"/>
  <c r="AV157" i="1"/>
  <c r="BH170" i="1"/>
  <c r="BH162" i="1"/>
  <c r="BH155" i="1"/>
  <c r="BH171" i="1"/>
  <c r="BH169" i="1"/>
  <c r="BH166" i="1"/>
  <c r="BH158" i="1"/>
  <c r="BW156" i="1"/>
  <c r="BW154" i="1"/>
  <c r="I109" i="1"/>
  <c r="I110" i="1"/>
  <c r="I94" i="1"/>
  <c r="Y107" i="1"/>
  <c r="Y112" i="1"/>
  <c r="Y103" i="1"/>
  <c r="Y94" i="1"/>
  <c r="AT98" i="1"/>
  <c r="AT110" i="1"/>
  <c r="AT111" i="1"/>
  <c r="AT108" i="1"/>
  <c r="AT99" i="1"/>
  <c r="AT97" i="1"/>
  <c r="AT94" i="1"/>
  <c r="BQ109" i="1"/>
  <c r="BQ107" i="1"/>
  <c r="BQ101" i="1"/>
  <c r="BQ98" i="1"/>
  <c r="BQ94" i="1"/>
  <c r="CH99" i="1"/>
  <c r="CH112" i="1"/>
  <c r="CH103" i="1"/>
  <c r="CH96" i="1"/>
  <c r="CH94" i="1"/>
  <c r="CH110" i="1"/>
  <c r="CH104" i="1"/>
  <c r="I221" i="1"/>
  <c r="I225" i="1"/>
  <c r="U221" i="1"/>
  <c r="U217" i="1"/>
  <c r="U214" i="1"/>
  <c r="U216" i="1"/>
  <c r="U226" i="1"/>
  <c r="U219" i="1"/>
  <c r="U225" i="1"/>
  <c r="U218" i="1"/>
  <c r="U230" i="1"/>
  <c r="U229" i="1"/>
  <c r="AV228" i="1"/>
  <c r="AV226" i="1"/>
  <c r="AV220" i="1"/>
  <c r="AV213" i="1"/>
  <c r="AV224" i="1"/>
  <c r="BW228" i="1"/>
  <c r="BW226" i="1"/>
  <c r="BW220" i="1"/>
  <c r="BW218" i="1"/>
  <c r="J110" i="1"/>
  <c r="J102" i="1"/>
  <c r="J111" i="1"/>
  <c r="Z100" i="1"/>
  <c r="Z102" i="1"/>
  <c r="Z109" i="1"/>
  <c r="Z95" i="1"/>
  <c r="AU109" i="1"/>
  <c r="AU102" i="1"/>
  <c r="BR99" i="1"/>
  <c r="BR102" i="1"/>
  <c r="BR110" i="1"/>
  <c r="BR111" i="1"/>
  <c r="CJ102" i="1"/>
  <c r="CJ107" i="1"/>
  <c r="R168" i="1"/>
  <c r="R165" i="1"/>
  <c r="R164" i="1"/>
  <c r="R171" i="1"/>
  <c r="R170" i="1"/>
  <c r="R159" i="1"/>
  <c r="AL155" i="1"/>
  <c r="AL153" i="1"/>
  <c r="AX171" i="1"/>
  <c r="AX164" i="1"/>
  <c r="AX159" i="1"/>
  <c r="AX156" i="1"/>
  <c r="AX154" i="1"/>
  <c r="AX167" i="1"/>
  <c r="AX170" i="1"/>
  <c r="AX162" i="1"/>
  <c r="AX153" i="1"/>
  <c r="AX166" i="1"/>
  <c r="AX155" i="1"/>
  <c r="BM171" i="1"/>
  <c r="BM169" i="1"/>
  <c r="BM155" i="1"/>
  <c r="BM166" i="1"/>
  <c r="BM161" i="1"/>
  <c r="BM158" i="1"/>
  <c r="BM165" i="1"/>
  <c r="BM160" i="1"/>
  <c r="BM168" i="1"/>
  <c r="BM159" i="1"/>
  <c r="BY160" i="1"/>
  <c r="BY159" i="1"/>
  <c r="BY156" i="1"/>
  <c r="BY154" i="1"/>
  <c r="BY168" i="1"/>
  <c r="BY164" i="1"/>
  <c r="BY157" i="1"/>
  <c r="BY153" i="1"/>
  <c r="BY167" i="1"/>
  <c r="BY170" i="1"/>
  <c r="BY155" i="1"/>
  <c r="AS108" i="1"/>
  <c r="BD110" i="1"/>
  <c r="I111" i="1"/>
  <c r="BM111" i="1"/>
  <c r="BQ112" i="1"/>
  <c r="L110" i="1"/>
  <c r="L105" i="1"/>
  <c r="L94" i="1"/>
  <c r="AB103" i="1"/>
  <c r="AB112" i="1"/>
  <c r="AB100" i="1"/>
  <c r="AB97" i="1"/>
  <c r="AB96" i="1"/>
  <c r="AB109" i="1"/>
  <c r="AB94" i="1"/>
  <c r="AB104" i="1"/>
  <c r="AV112" i="1"/>
  <c r="AV94" i="1"/>
  <c r="BT103" i="1"/>
  <c r="BT109" i="1"/>
  <c r="BT104" i="1"/>
  <c r="BT98" i="1"/>
  <c r="BT94" i="1"/>
  <c r="BT97" i="1"/>
  <c r="BT108" i="1"/>
  <c r="CL111" i="1"/>
  <c r="CL100" i="1"/>
  <c r="CL103" i="1"/>
  <c r="CL112" i="1"/>
  <c r="CL105" i="1"/>
  <c r="CL94" i="1"/>
  <c r="CL101" i="1"/>
  <c r="CL98" i="1"/>
  <c r="AJ162" i="1"/>
  <c r="BH167" i="1"/>
  <c r="AX168" i="1"/>
  <c r="U110" i="1"/>
  <c r="M105" i="1"/>
  <c r="M111" i="1"/>
  <c r="M108" i="1"/>
  <c r="M98" i="1"/>
  <c r="M112" i="1"/>
  <c r="M109" i="1"/>
  <c r="M107" i="1"/>
  <c r="AD109" i="1"/>
  <c r="AD103" i="1"/>
  <c r="AD95" i="1"/>
  <c r="AD107" i="1"/>
  <c r="AD101" i="1"/>
  <c r="AD111" i="1"/>
  <c r="AW110" i="1"/>
  <c r="AW108" i="1"/>
  <c r="AW111" i="1"/>
  <c r="AW97" i="1"/>
  <c r="AW100" i="1"/>
  <c r="AW95" i="1"/>
  <c r="AW112" i="1"/>
  <c r="BV107" i="1"/>
  <c r="BV101" i="1"/>
  <c r="BV109" i="1"/>
  <c r="BV104" i="1"/>
  <c r="BV110" i="1"/>
  <c r="L170" i="1"/>
  <c r="U98" i="1"/>
  <c r="AN102" i="1"/>
  <c r="CH102" i="1"/>
  <c r="U104" i="1"/>
  <c r="AD105" i="1"/>
  <c r="AB106" i="1"/>
  <c r="AS107" i="1"/>
  <c r="I108" i="1"/>
  <c r="CL108" i="1"/>
  <c r="Z110" i="1"/>
  <c r="BQ110" i="1"/>
  <c r="BV111" i="1"/>
  <c r="AD112" i="1"/>
  <c r="BV112" i="1"/>
  <c r="BH163" i="1"/>
  <c r="M166" i="1"/>
  <c r="BM167" i="1"/>
  <c r="BM170" i="1"/>
  <c r="O105" i="1"/>
  <c r="O111" i="1"/>
  <c r="O110" i="1"/>
  <c r="O106" i="1"/>
  <c r="AL107" i="1"/>
  <c r="AL106" i="1"/>
  <c r="AY100" i="1"/>
  <c r="AY97" i="1"/>
  <c r="AY105" i="1"/>
  <c r="AY95" i="1"/>
  <c r="AY109" i="1"/>
  <c r="AY106" i="1"/>
  <c r="BX95" i="1"/>
  <c r="BX106" i="1"/>
  <c r="P170" i="1"/>
  <c r="Q110" i="1"/>
  <c r="Q108" i="1"/>
  <c r="Q99" i="1"/>
  <c r="Q112" i="1"/>
  <c r="Q109" i="1"/>
  <c r="Q106" i="1"/>
  <c r="Q100" i="1"/>
  <c r="AN101" i="1"/>
  <c r="AN104" i="1"/>
  <c r="AN111" i="1"/>
  <c r="AN106" i="1"/>
  <c r="AN98" i="1"/>
  <c r="AN105" i="1"/>
  <c r="BD105" i="1"/>
  <c r="BD99" i="1"/>
  <c r="BD95" i="1"/>
  <c r="BD103" i="1"/>
  <c r="BD96" i="1"/>
  <c r="BD109" i="1"/>
  <c r="BD107" i="1"/>
  <c r="BD106" i="1"/>
  <c r="BD104" i="1"/>
  <c r="BZ97" i="1"/>
  <c r="BZ108" i="1"/>
  <c r="BZ106" i="1"/>
  <c r="BZ99" i="1"/>
  <c r="BZ112" i="1"/>
  <c r="BZ105" i="1"/>
  <c r="BZ103" i="1"/>
  <c r="L157" i="1"/>
  <c r="L161" i="1"/>
  <c r="L154" i="1"/>
  <c r="L160" i="1"/>
  <c r="L155" i="1"/>
  <c r="L169" i="1"/>
  <c r="L165" i="1"/>
  <c r="L168" i="1"/>
  <c r="L164" i="1"/>
  <c r="AC171" i="1"/>
  <c r="AC170" i="1"/>
  <c r="AC162" i="1"/>
  <c r="AC157" i="1"/>
  <c r="AC154" i="1"/>
  <c r="AC166" i="1"/>
  <c r="AC153" i="1"/>
  <c r="AC160" i="1"/>
  <c r="AC158" i="1"/>
  <c r="AR158" i="1"/>
  <c r="AR168" i="1"/>
  <c r="AR165" i="1"/>
  <c r="AR164" i="1"/>
  <c r="AR156" i="1"/>
  <c r="AR170" i="1"/>
  <c r="AR163" i="1"/>
  <c r="AR162" i="1"/>
  <c r="BD168" i="1"/>
  <c r="BD154" i="1"/>
  <c r="BD167" i="1"/>
  <c r="BD163" i="1"/>
  <c r="BD157" i="1"/>
  <c r="BD153" i="1"/>
  <c r="BD155" i="1"/>
  <c r="BD161" i="1"/>
  <c r="H107" i="1"/>
  <c r="AY107" i="1"/>
  <c r="U109" i="1"/>
  <c r="CG109" i="1"/>
  <c r="AN110" i="1"/>
  <c r="BZ110" i="1"/>
  <c r="AT112" i="1"/>
  <c r="AV169" i="1"/>
  <c r="M171" i="1"/>
  <c r="M154" i="1"/>
  <c r="M160" i="1"/>
  <c r="M155" i="1"/>
  <c r="M153" i="1"/>
  <c r="M164" i="1"/>
  <c r="M168" i="1"/>
  <c r="AD157" i="1"/>
  <c r="AD161" i="1"/>
  <c r="AS156" i="1"/>
  <c r="AS157" i="1"/>
  <c r="AS154" i="1"/>
  <c r="BT154" i="1"/>
  <c r="BT171" i="1"/>
  <c r="BT165" i="1"/>
  <c r="BT156" i="1"/>
  <c r="BT153" i="1"/>
  <c r="N168" i="1"/>
  <c r="N161" i="1"/>
  <c r="N155" i="1"/>
  <c r="N153" i="1"/>
  <c r="N169" i="1"/>
  <c r="N165" i="1"/>
  <c r="N158" i="1"/>
  <c r="N171" i="1"/>
  <c r="N156" i="1"/>
  <c r="BF167" i="1"/>
  <c r="BF163" i="1"/>
  <c r="BF157" i="1"/>
  <c r="BF153" i="1"/>
  <c r="BF170" i="1"/>
  <c r="BF162" i="1"/>
  <c r="BF171" i="1"/>
  <c r="BF169" i="1"/>
  <c r="BF166" i="1"/>
  <c r="BF158" i="1"/>
  <c r="BU157" i="1"/>
  <c r="BU154" i="1"/>
  <c r="CG171" i="1"/>
  <c r="CG167" i="1"/>
  <c r="CG163" i="1"/>
  <c r="CG170" i="1"/>
  <c r="CG155" i="1"/>
  <c r="CG169" i="1"/>
  <c r="CG166" i="1"/>
  <c r="BW224" i="1"/>
  <c r="O103" i="1"/>
  <c r="H104" i="1"/>
  <c r="H105" i="1"/>
  <c r="Q107" i="1"/>
  <c r="AN109" i="1"/>
  <c r="AV167" i="1"/>
  <c r="AX169" i="1"/>
  <c r="AJ170" i="1"/>
  <c r="O160" i="1"/>
  <c r="O153" i="1"/>
  <c r="O169" i="1"/>
  <c r="O165" i="1"/>
  <c r="O158" i="1"/>
  <c r="O168" i="1"/>
  <c r="O164" i="1"/>
  <c r="O170" i="1"/>
  <c r="O163" i="1"/>
  <c r="O159" i="1"/>
  <c r="AI162" i="1"/>
  <c r="AI157" i="1"/>
  <c r="AI154" i="1"/>
  <c r="AI166" i="1"/>
  <c r="AI169" i="1"/>
  <c r="AI165" i="1"/>
  <c r="AU168" i="1"/>
  <c r="AU165" i="1"/>
  <c r="AU164" i="1"/>
  <c r="AU159" i="1"/>
  <c r="AU154" i="1"/>
  <c r="AU167" i="1"/>
  <c r="AU153" i="1"/>
  <c r="BG153" i="1"/>
  <c r="BG170" i="1"/>
  <c r="BG162" i="1"/>
  <c r="BG155" i="1"/>
  <c r="BG171" i="1"/>
  <c r="BG169" i="1"/>
  <c r="BG166" i="1"/>
  <c r="BG161" i="1"/>
  <c r="BG165" i="1"/>
  <c r="BG160" i="1"/>
  <c r="BV160" i="1"/>
  <c r="BV159" i="1"/>
  <c r="BV168" i="1"/>
  <c r="BV167" i="1"/>
  <c r="BV164" i="1"/>
  <c r="BV163" i="1"/>
  <c r="BV153" i="1"/>
  <c r="CH170" i="1"/>
  <c r="CH155" i="1"/>
  <c r="CH162" i="1"/>
  <c r="CH158" i="1"/>
  <c r="CH169" i="1"/>
  <c r="CH166" i="1"/>
  <c r="CH161" i="1"/>
  <c r="CH165" i="1"/>
  <c r="AV222" i="1"/>
  <c r="BW222" i="1"/>
  <c r="O282" i="1"/>
  <c r="Q283" i="1"/>
  <c r="Q284" i="1"/>
  <c r="Q285" i="1"/>
  <c r="O279" i="1"/>
  <c r="O280" i="1"/>
  <c r="O281" i="1"/>
  <c r="Q282" i="1"/>
  <c r="R283" i="1"/>
  <c r="R284" i="1"/>
  <c r="R285" i="1"/>
  <c r="O278" i="1"/>
  <c r="Q279" i="1"/>
  <c r="Q280" i="1"/>
  <c r="Q281" i="1"/>
  <c r="R282" i="1"/>
  <c r="AI104" i="1"/>
  <c r="Q277" i="1"/>
  <c r="H288" i="1"/>
  <c r="N94" i="1"/>
  <c r="AL108" i="1"/>
  <c r="AL112" i="1"/>
  <c r="BG108" i="1"/>
  <c r="BG112" i="1"/>
  <c r="CJ108" i="1"/>
  <c r="CJ112" i="1"/>
  <c r="S99" i="1"/>
  <c r="AU99" i="1"/>
  <c r="CJ99" i="1"/>
  <c r="S109" i="1"/>
  <c r="BX109" i="1"/>
  <c r="AM111" i="1"/>
  <c r="AM107" i="1"/>
  <c r="J96" i="1"/>
  <c r="S96" i="1"/>
  <c r="AL96" i="1"/>
  <c r="AU96" i="1"/>
  <c r="BG96" i="1"/>
  <c r="BX96" i="1"/>
  <c r="CJ96" i="1"/>
  <c r="N97" i="1"/>
  <c r="Y97" i="1"/>
  <c r="AP97" i="1"/>
  <c r="L99" i="1"/>
  <c r="T99" i="1"/>
  <c r="AM99" i="1"/>
  <c r="AV99" i="1"/>
  <c r="BH99" i="1"/>
  <c r="O100" i="1"/>
  <c r="BR100" i="1"/>
  <c r="J104" i="1"/>
  <c r="S104" i="1"/>
  <c r="AL104" i="1"/>
  <c r="AU104" i="1"/>
  <c r="BG104" i="1"/>
  <c r="BX104" i="1"/>
  <c r="CJ104" i="1"/>
  <c r="AV105" i="1"/>
  <c r="BR105" i="1"/>
  <c r="S107" i="1"/>
  <c r="AP107" i="1"/>
  <c r="BX107" i="1"/>
  <c r="T108" i="1"/>
  <c r="AP108" i="1"/>
  <c r="T109" i="1"/>
  <c r="N111" i="1"/>
  <c r="AU111" i="1"/>
  <c r="N112" i="1"/>
  <c r="BX156" i="1"/>
  <c r="AO164" i="1"/>
  <c r="AU98" i="1"/>
  <c r="L101" i="1"/>
  <c r="AM105" i="1"/>
  <c r="BH108" i="1"/>
  <c r="CJ110" i="1"/>
  <c r="Z112" i="1"/>
  <c r="Z108" i="1"/>
  <c r="CB112" i="1"/>
  <c r="CB108" i="1"/>
  <c r="I156" i="1"/>
  <c r="I158" i="1"/>
  <c r="I170" i="1"/>
  <c r="I168" i="1"/>
  <c r="I166" i="1"/>
  <c r="I164" i="1"/>
  <c r="I162" i="1"/>
  <c r="I160" i="1"/>
  <c r="I157" i="1"/>
  <c r="I171" i="1"/>
  <c r="I169" i="1"/>
  <c r="I167" i="1"/>
  <c r="I165" i="1"/>
  <c r="I163" i="1"/>
  <c r="I161" i="1"/>
  <c r="I159" i="1"/>
  <c r="I154" i="1"/>
  <c r="I153" i="1"/>
  <c r="Q156" i="1"/>
  <c r="Q158" i="1"/>
  <c r="Q170" i="1"/>
  <c r="Q168" i="1"/>
  <c r="Q166" i="1"/>
  <c r="Q164" i="1"/>
  <c r="Q162" i="1"/>
  <c r="Q160" i="1"/>
  <c r="Q154" i="1"/>
  <c r="Q153" i="1"/>
  <c r="AD171" i="1"/>
  <c r="AD156" i="1"/>
  <c r="AD158" i="1"/>
  <c r="AD155" i="1"/>
  <c r="AD170" i="1"/>
  <c r="AD168" i="1"/>
  <c r="AD166" i="1"/>
  <c r="AD164" i="1"/>
  <c r="AD162" i="1"/>
  <c r="AD160" i="1"/>
  <c r="AD154" i="1"/>
  <c r="AD153" i="1"/>
  <c r="AO158" i="1"/>
  <c r="AO171" i="1"/>
  <c r="AO157" i="1"/>
  <c r="AO154" i="1"/>
  <c r="AO153" i="1"/>
  <c r="AO156" i="1"/>
  <c r="AW171" i="1"/>
  <c r="AW156" i="1"/>
  <c r="AW154" i="1"/>
  <c r="AW153" i="1"/>
  <c r="AW170" i="1"/>
  <c r="AW168" i="1"/>
  <c r="AW166" i="1"/>
  <c r="AW164" i="1"/>
  <c r="AW162" i="1"/>
  <c r="AW160" i="1"/>
  <c r="AW157" i="1"/>
  <c r="BX167" i="1"/>
  <c r="BX163" i="1"/>
  <c r="BX159" i="1"/>
  <c r="BX157" i="1"/>
  <c r="BX171" i="1"/>
  <c r="BX169" i="1"/>
  <c r="BX165" i="1"/>
  <c r="BX161" i="1"/>
  <c r="BX155" i="1"/>
  <c r="BX158" i="1"/>
  <c r="BX154" i="1"/>
  <c r="BX153" i="1"/>
  <c r="N289" i="1"/>
  <c r="N285" i="1"/>
  <c r="N281" i="1"/>
  <c r="N277" i="1"/>
  <c r="N273" i="1"/>
  <c r="N287" i="1"/>
  <c r="N283" i="1"/>
  <c r="N279" i="1"/>
  <c r="N275" i="1"/>
  <c r="N288" i="1"/>
  <c r="N284" i="1"/>
  <c r="N280" i="1"/>
  <c r="N276" i="1"/>
  <c r="N272" i="1"/>
  <c r="N290" i="1"/>
  <c r="N286" i="1"/>
  <c r="N282" i="1"/>
  <c r="N278" i="1"/>
  <c r="N274" i="1"/>
  <c r="Z289" i="1"/>
  <c r="Z285" i="1"/>
  <c r="Z281" i="1"/>
  <c r="Z277" i="1"/>
  <c r="Z273" i="1"/>
  <c r="Z287" i="1"/>
  <c r="Z283" i="1"/>
  <c r="Z279" i="1"/>
  <c r="Z275" i="1"/>
  <c r="Z288" i="1"/>
  <c r="Z284" i="1"/>
  <c r="Z280" i="1"/>
  <c r="Z276" i="1"/>
  <c r="Z272" i="1"/>
  <c r="Z290" i="1"/>
  <c r="Z286" i="1"/>
  <c r="Z282" i="1"/>
  <c r="Z278" i="1"/>
  <c r="Z274" i="1"/>
  <c r="J108" i="1"/>
  <c r="J112" i="1"/>
  <c r="BX99" i="1"/>
  <c r="AV111" i="1"/>
  <c r="AV107" i="1"/>
  <c r="L96" i="1"/>
  <c r="AU101" i="1"/>
  <c r="CJ101" i="1"/>
  <c r="AV104" i="1"/>
  <c r="J109" i="1"/>
  <c r="BG109" i="1"/>
  <c r="Y109" i="1"/>
  <c r="Y105" i="1"/>
  <c r="AL98" i="1"/>
  <c r="N99" i="1"/>
  <c r="AM101" i="1"/>
  <c r="BG107" i="1"/>
  <c r="L109" i="1"/>
  <c r="AL110" i="1"/>
  <c r="AU110" i="1"/>
  <c r="BX110" i="1"/>
  <c r="AL111" i="1"/>
  <c r="CJ111" i="1"/>
  <c r="AM112" i="1"/>
  <c r="O112" i="1"/>
  <c r="O108" i="1"/>
  <c r="AY112" i="1"/>
  <c r="AY108" i="1"/>
  <c r="J95" i="1"/>
  <c r="AL95" i="1"/>
  <c r="N96" i="1"/>
  <c r="L98" i="1"/>
  <c r="AV98" i="1"/>
  <c r="O99" i="1"/>
  <c r="BG103" i="1"/>
  <c r="N104" i="1"/>
  <c r="CB107" i="1"/>
  <c r="T110" i="1"/>
  <c r="AM110" i="1"/>
  <c r="AV110" i="1"/>
  <c r="AY111" i="1"/>
  <c r="E111" i="1"/>
  <c r="P107" i="1"/>
  <c r="P111" i="1"/>
  <c r="AB107" i="1"/>
  <c r="AB111" i="1"/>
  <c r="AR107" i="1"/>
  <c r="AR111" i="1"/>
  <c r="BC107" i="1"/>
  <c r="BC111" i="1"/>
  <c r="BT107" i="1"/>
  <c r="BT111" i="1"/>
  <c r="CC107" i="1"/>
  <c r="CC111" i="1"/>
  <c r="I155" i="1"/>
  <c r="Q161" i="1"/>
  <c r="AW161" i="1"/>
  <c r="AD163" i="1"/>
  <c r="AO170" i="1"/>
  <c r="S108" i="1"/>
  <c r="S112" i="1"/>
  <c r="AU108" i="1"/>
  <c r="AU112" i="1"/>
  <c r="BX108" i="1"/>
  <c r="BX112" i="1"/>
  <c r="J99" i="1"/>
  <c r="AL99" i="1"/>
  <c r="BG99" i="1"/>
  <c r="L111" i="1"/>
  <c r="L107" i="1"/>
  <c r="BH111" i="1"/>
  <c r="BH107" i="1"/>
  <c r="T96" i="1"/>
  <c r="AV96" i="1"/>
  <c r="J101" i="1"/>
  <c r="AL101" i="1"/>
  <c r="BX101" i="1"/>
  <c r="T104" i="1"/>
  <c r="AM104" i="1"/>
  <c r="BH104" i="1"/>
  <c r="AP109" i="1"/>
  <c r="AP105" i="1"/>
  <c r="S98" i="1"/>
  <c r="BG98" i="1"/>
  <c r="CJ98" i="1"/>
  <c r="Y99" i="1"/>
  <c r="AV101" i="1"/>
  <c r="BH101" i="1"/>
  <c r="J107" i="1"/>
  <c r="L108" i="1"/>
  <c r="BH109" i="1"/>
  <c r="S110" i="1"/>
  <c r="BG110" i="1"/>
  <c r="BR112" i="1"/>
  <c r="BR108" i="1"/>
  <c r="S95" i="1"/>
  <c r="AU95" i="1"/>
  <c r="BG95" i="1"/>
  <c r="CJ95" i="1"/>
  <c r="Y96" i="1"/>
  <c r="T98" i="1"/>
  <c r="AM98" i="1"/>
  <c r="BH98" i="1"/>
  <c r="Z99" i="1"/>
  <c r="AY99" i="1"/>
  <c r="CB99" i="1"/>
  <c r="J103" i="1"/>
  <c r="AL103" i="1"/>
  <c r="AU103" i="1"/>
  <c r="BX103" i="1"/>
  <c r="CJ103" i="1"/>
  <c r="Y104" i="1"/>
  <c r="AP104" i="1"/>
  <c r="S105" i="1"/>
  <c r="BX105" i="1"/>
  <c r="Z107" i="1"/>
  <c r="L95" i="1"/>
  <c r="T95" i="1"/>
  <c r="AM95" i="1"/>
  <c r="AV95" i="1"/>
  <c r="BH95" i="1"/>
  <c r="O96" i="1"/>
  <c r="Z96" i="1"/>
  <c r="AY96" i="1"/>
  <c r="BR96" i="1"/>
  <c r="CB96" i="1"/>
  <c r="E99" i="1"/>
  <c r="P99" i="1"/>
  <c r="AB99" i="1"/>
  <c r="J100" i="1"/>
  <c r="S100" i="1"/>
  <c r="AL100" i="1"/>
  <c r="AU100" i="1"/>
  <c r="BG100" i="1"/>
  <c r="BX100" i="1"/>
  <c r="CJ100" i="1"/>
  <c r="N101" i="1"/>
  <c r="Y101" i="1"/>
  <c r="AP101" i="1"/>
  <c r="L103" i="1"/>
  <c r="T103" i="1"/>
  <c r="AM103" i="1"/>
  <c r="AV103" i="1"/>
  <c r="BH103" i="1"/>
  <c r="O104" i="1"/>
  <c r="Z104" i="1"/>
  <c r="AY104" i="1"/>
  <c r="BR104" i="1"/>
  <c r="CB104" i="1"/>
  <c r="I105" i="1"/>
  <c r="T105" i="1"/>
  <c r="N107" i="1"/>
  <c r="AU107" i="1"/>
  <c r="AV108" i="1"/>
  <c r="O109" i="1"/>
  <c r="AV109" i="1"/>
  <c r="BR109" i="1"/>
  <c r="S111" i="1"/>
  <c r="AP111" i="1"/>
  <c r="BX111" i="1"/>
  <c r="AP112" i="1"/>
  <c r="AO155" i="1"/>
  <c r="AO159" i="1"/>
  <c r="BX160" i="1"/>
  <c r="Q163" i="1"/>
  <c r="AW163" i="1"/>
  <c r="AD165" i="1"/>
  <c r="AU105" i="1"/>
  <c r="T111" i="1"/>
  <c r="T107" i="1"/>
  <c r="AM96" i="1"/>
  <c r="BH96" i="1"/>
  <c r="S101" i="1"/>
  <c r="BG101" i="1"/>
  <c r="L104" i="1"/>
  <c r="AL105" i="1"/>
  <c r="CJ105" i="1"/>
  <c r="N109" i="1"/>
  <c r="N105" i="1"/>
  <c r="J98" i="1"/>
  <c r="BX98" i="1"/>
  <c r="AP99" i="1"/>
  <c r="T101" i="1"/>
  <c r="Y108" i="1"/>
  <c r="J97" i="1"/>
  <c r="S97" i="1"/>
  <c r="AL97" i="1"/>
  <c r="AU97" i="1"/>
  <c r="BG97" i="1"/>
  <c r="BX97" i="1"/>
  <c r="CJ97" i="1"/>
  <c r="N98" i="1"/>
  <c r="Y98" i="1"/>
  <c r="AP98" i="1"/>
  <c r="L100" i="1"/>
  <c r="T100" i="1"/>
  <c r="AM100" i="1"/>
  <c r="AV100" i="1"/>
  <c r="BH100" i="1"/>
  <c r="O101" i="1"/>
  <c r="Z101" i="1"/>
  <c r="AY101" i="1"/>
  <c r="BR101" i="1"/>
  <c r="CB101" i="1"/>
  <c r="J105" i="1"/>
  <c r="BG105" i="1"/>
  <c r="O107" i="1"/>
  <c r="BR107" i="1"/>
  <c r="AL109" i="1"/>
  <c r="CJ109" i="1"/>
  <c r="N110" i="1"/>
  <c r="Y110" i="1"/>
  <c r="AP110" i="1"/>
  <c r="AR112" i="1"/>
  <c r="R105" i="1"/>
  <c r="R109" i="1"/>
  <c r="AI105" i="1"/>
  <c r="AI109" i="1"/>
  <c r="AT105" i="1"/>
  <c r="AT109" i="1"/>
  <c r="BF105" i="1"/>
  <c r="BF109" i="1"/>
  <c r="BW105" i="1"/>
  <c r="BW109" i="1"/>
  <c r="CH105" i="1"/>
  <c r="CH109" i="1"/>
  <c r="AW158" i="1"/>
  <c r="AO161" i="1"/>
  <c r="BX162" i="1"/>
  <c r="Q165" i="1"/>
  <c r="AW165" i="1"/>
  <c r="AD167" i="1"/>
  <c r="AX105" i="1"/>
  <c r="BQ105" i="1"/>
  <c r="CA105" i="1"/>
  <c r="BY107" i="1"/>
  <c r="CL107" i="1"/>
  <c r="U160" i="1"/>
  <c r="U162" i="1"/>
  <c r="U164" i="1"/>
  <c r="U166" i="1"/>
  <c r="U168" i="1"/>
  <c r="U170" i="1"/>
  <c r="H290" i="1"/>
  <c r="M159" i="1"/>
  <c r="M161" i="1"/>
  <c r="M163" i="1"/>
  <c r="M165" i="1"/>
  <c r="M167" i="1"/>
  <c r="M169" i="1"/>
  <c r="M158" i="1"/>
  <c r="M156" i="1"/>
  <c r="U158" i="1"/>
  <c r="U156" i="1"/>
  <c r="AS171" i="1"/>
  <c r="AS170" i="1"/>
  <c r="AS169" i="1"/>
  <c r="AS168" i="1"/>
  <c r="AS167" i="1"/>
  <c r="AS166" i="1"/>
  <c r="AS165" i="1"/>
  <c r="AS164" i="1"/>
  <c r="AS163" i="1"/>
  <c r="AS162" i="1"/>
  <c r="AS161" i="1"/>
  <c r="AS160" i="1"/>
  <c r="AS159" i="1"/>
  <c r="AS158" i="1"/>
  <c r="BL170" i="1"/>
  <c r="BL166" i="1"/>
  <c r="BL162" i="1"/>
  <c r="BL171" i="1"/>
  <c r="BL168" i="1"/>
  <c r="BL164" i="1"/>
  <c r="BL160" i="1"/>
  <c r="BL155" i="1"/>
  <c r="BT168" i="1"/>
  <c r="BT164" i="1"/>
  <c r="BT160" i="1"/>
  <c r="BT155" i="1"/>
  <c r="BT170" i="1"/>
  <c r="BT166" i="1"/>
  <c r="BT162" i="1"/>
  <c r="CB171" i="1"/>
  <c r="CB169" i="1"/>
  <c r="CB165" i="1"/>
  <c r="CB161" i="1"/>
  <c r="CB155" i="1"/>
  <c r="CB167" i="1"/>
  <c r="CB163" i="1"/>
  <c r="CB159" i="1"/>
  <c r="CB157" i="1"/>
  <c r="CJ157" i="1"/>
  <c r="CJ155" i="1"/>
  <c r="I230" i="1"/>
  <c r="I226" i="1"/>
  <c r="I222" i="1"/>
  <c r="I218" i="1"/>
  <c r="I228" i="1"/>
  <c r="I224" i="1"/>
  <c r="I220" i="1"/>
  <c r="I214" i="1"/>
  <c r="I215" i="1"/>
  <c r="I231" i="1"/>
  <c r="I229" i="1"/>
  <c r="I227" i="1"/>
  <c r="I219" i="1"/>
  <c r="I216" i="1"/>
  <c r="I223" i="1"/>
  <c r="I213" i="1"/>
  <c r="Q229" i="1"/>
  <c r="Q225" i="1"/>
  <c r="Q221" i="1"/>
  <c r="Q230" i="1"/>
  <c r="Q226" i="1"/>
  <c r="Q222" i="1"/>
  <c r="Q228" i="1"/>
  <c r="Q224" i="1"/>
  <c r="Q220" i="1"/>
  <c r="Q214" i="1"/>
  <c r="Q231" i="1"/>
  <c r="Q227" i="1"/>
  <c r="Q223" i="1"/>
  <c r="Q219" i="1"/>
  <c r="Q216" i="1"/>
  <c r="Q217" i="1"/>
  <c r="Y228" i="1"/>
  <c r="Y224" i="1"/>
  <c r="Y220" i="1"/>
  <c r="Y230" i="1"/>
  <c r="Y226" i="1"/>
  <c r="Y222" i="1"/>
  <c r="Y218" i="1"/>
  <c r="Y219" i="1"/>
  <c r="Y216" i="1"/>
  <c r="Y229" i="1"/>
  <c r="Y225" i="1"/>
  <c r="Y221" i="1"/>
  <c r="Y217" i="1"/>
  <c r="Y213" i="1"/>
  <c r="Y231" i="1"/>
  <c r="Y214" i="1"/>
  <c r="Y227" i="1"/>
  <c r="Y223" i="1"/>
  <c r="AR229" i="1"/>
  <c r="AR225" i="1"/>
  <c r="AR221" i="1"/>
  <c r="AR231" i="1"/>
  <c r="AR227" i="1"/>
  <c r="AR223" i="1"/>
  <c r="AR219" i="1"/>
  <c r="AR218" i="1"/>
  <c r="AR217" i="1"/>
  <c r="AR213" i="1"/>
  <c r="AR230" i="1"/>
  <c r="AR226" i="1"/>
  <c r="AR222" i="1"/>
  <c r="AR214" i="1"/>
  <c r="AR224" i="1"/>
  <c r="AR220" i="1"/>
  <c r="CA228" i="1"/>
  <c r="CA224" i="1"/>
  <c r="CA220" i="1"/>
  <c r="CA229" i="1"/>
  <c r="CA225" i="1"/>
  <c r="CA221" i="1"/>
  <c r="CA213" i="1"/>
  <c r="CA231" i="1"/>
  <c r="CA227" i="1"/>
  <c r="CA223" i="1"/>
  <c r="CA219" i="1"/>
  <c r="CA215" i="1"/>
  <c r="CA216" i="1"/>
  <c r="CA226" i="1"/>
  <c r="CA218" i="1"/>
  <c r="CA214" i="1"/>
  <c r="CA222" i="1"/>
  <c r="H287" i="1"/>
  <c r="H283" i="1"/>
  <c r="H279" i="1"/>
  <c r="H275" i="1"/>
  <c r="H289" i="1"/>
  <c r="H285" i="1"/>
  <c r="H281" i="1"/>
  <c r="H277" i="1"/>
  <c r="H273" i="1"/>
  <c r="S287" i="1"/>
  <c r="S283" i="1"/>
  <c r="S279" i="1"/>
  <c r="S275" i="1"/>
  <c r="S289" i="1"/>
  <c r="S285" i="1"/>
  <c r="S281" i="1"/>
  <c r="S277" i="1"/>
  <c r="S273" i="1"/>
  <c r="S290" i="1"/>
  <c r="S286" i="1"/>
  <c r="S282" i="1"/>
  <c r="S278" i="1"/>
  <c r="S274" i="1"/>
  <c r="AV155" i="1"/>
  <c r="AN156" i="1"/>
  <c r="BM156" i="1"/>
  <c r="N157" i="1"/>
  <c r="Y157" i="1"/>
  <c r="AN159" i="1"/>
  <c r="AV160" i="1"/>
  <c r="G161" i="1"/>
  <c r="P161" i="1"/>
  <c r="AC161" i="1"/>
  <c r="N162" i="1"/>
  <c r="Y162" i="1"/>
  <c r="BD162" i="1"/>
  <c r="AN163" i="1"/>
  <c r="AV164" i="1"/>
  <c r="G165" i="1"/>
  <c r="P165" i="1"/>
  <c r="AC165" i="1"/>
  <c r="N166" i="1"/>
  <c r="Y166" i="1"/>
  <c r="BD166" i="1"/>
  <c r="AN167" i="1"/>
  <c r="AV168" i="1"/>
  <c r="G169" i="1"/>
  <c r="P169" i="1"/>
  <c r="AC169" i="1"/>
  <c r="N170" i="1"/>
  <c r="Y170" i="1"/>
  <c r="BD170" i="1"/>
  <c r="AL171" i="1"/>
  <c r="AL170" i="1"/>
  <c r="AL169" i="1"/>
  <c r="AL168" i="1"/>
  <c r="AL167" i="1"/>
  <c r="AL166" i="1"/>
  <c r="AL165" i="1"/>
  <c r="AL164" i="1"/>
  <c r="AL163" i="1"/>
  <c r="AL162" i="1"/>
  <c r="AL161" i="1"/>
  <c r="AL160" i="1"/>
  <c r="AL159" i="1"/>
  <c r="AL158" i="1"/>
  <c r="AL157" i="1"/>
  <c r="AT171" i="1"/>
  <c r="AT170" i="1"/>
  <c r="AT169" i="1"/>
  <c r="AT168" i="1"/>
  <c r="AT167" i="1"/>
  <c r="AT166" i="1"/>
  <c r="AT165" i="1"/>
  <c r="AT164" i="1"/>
  <c r="AT163" i="1"/>
  <c r="AT162" i="1"/>
  <c r="AT161" i="1"/>
  <c r="AT160" i="1"/>
  <c r="AT159" i="1"/>
  <c r="AT158" i="1"/>
  <c r="AT157" i="1"/>
  <c r="AT156" i="1"/>
  <c r="AT155" i="1"/>
  <c r="BU171" i="1"/>
  <c r="BU170" i="1"/>
  <c r="BU169" i="1"/>
  <c r="BU168" i="1"/>
  <c r="BU167" i="1"/>
  <c r="BU166" i="1"/>
  <c r="BU165" i="1"/>
  <c r="BU164" i="1"/>
  <c r="BU163" i="1"/>
  <c r="BU162" i="1"/>
  <c r="BU161" i="1"/>
  <c r="BU160" i="1"/>
  <c r="BU159" i="1"/>
  <c r="CC171" i="1"/>
  <c r="CC170" i="1"/>
  <c r="CC169" i="1"/>
  <c r="CC168" i="1"/>
  <c r="CC167" i="1"/>
  <c r="CC166" i="1"/>
  <c r="CC165" i="1"/>
  <c r="CC164" i="1"/>
  <c r="CC163" i="1"/>
  <c r="CC162" i="1"/>
  <c r="CC161" i="1"/>
  <c r="CC160" i="1"/>
  <c r="CC159" i="1"/>
  <c r="T287" i="1"/>
  <c r="T283" i="1"/>
  <c r="T279" i="1"/>
  <c r="T275" i="1"/>
  <c r="T290" i="1"/>
  <c r="T286" i="1"/>
  <c r="T282" i="1"/>
  <c r="T278" i="1"/>
  <c r="T274" i="1"/>
  <c r="T289" i="1"/>
  <c r="T285" i="1"/>
  <c r="T281" i="1"/>
  <c r="T277" i="1"/>
  <c r="T273" i="1"/>
  <c r="G155" i="1"/>
  <c r="P155" i="1"/>
  <c r="AC155" i="1"/>
  <c r="BU156" i="1"/>
  <c r="G159" i="1"/>
  <c r="P159" i="1"/>
  <c r="AC159" i="1"/>
  <c r="N160" i="1"/>
  <c r="Y160" i="1"/>
  <c r="BD160" i="1"/>
  <c r="AN161" i="1"/>
  <c r="AV162" i="1"/>
  <c r="G163" i="1"/>
  <c r="P163" i="1"/>
  <c r="AC163" i="1"/>
  <c r="N164" i="1"/>
  <c r="Y164" i="1"/>
  <c r="BD164" i="1"/>
  <c r="AN165" i="1"/>
  <c r="AV166" i="1"/>
  <c r="G167" i="1"/>
  <c r="P167" i="1"/>
  <c r="AC167" i="1"/>
  <c r="AV170" i="1"/>
  <c r="AQ230" i="1"/>
  <c r="BW171" i="1"/>
  <c r="BW170" i="1"/>
  <c r="BW169" i="1"/>
  <c r="BW168" i="1"/>
  <c r="BW167" i="1"/>
  <c r="BW166" i="1"/>
  <c r="BW165" i="1"/>
  <c r="BW164" i="1"/>
  <c r="BW163" i="1"/>
  <c r="BW162" i="1"/>
  <c r="BW161" i="1"/>
  <c r="BW160" i="1"/>
  <c r="BW159" i="1"/>
  <c r="BW158" i="1"/>
  <c r="BW157" i="1"/>
  <c r="P229" i="1"/>
  <c r="P225" i="1"/>
  <c r="P221" i="1"/>
  <c r="P231" i="1"/>
  <c r="P227" i="1"/>
  <c r="P223" i="1"/>
  <c r="P219" i="1"/>
  <c r="P217" i="1"/>
  <c r="P213" i="1"/>
  <c r="P228" i="1"/>
  <c r="P224" i="1"/>
  <c r="P220" i="1"/>
  <c r="P214" i="1"/>
  <c r="AI230" i="1"/>
  <c r="AI226" i="1"/>
  <c r="AI222" i="1"/>
  <c r="AI231" i="1"/>
  <c r="AI227" i="1"/>
  <c r="AI223" i="1"/>
  <c r="AI219" i="1"/>
  <c r="AI228" i="1"/>
  <c r="AI224" i="1"/>
  <c r="AI220" i="1"/>
  <c r="AI215" i="1"/>
  <c r="AI218" i="1"/>
  <c r="AI217" i="1"/>
  <c r="AI213" i="1"/>
  <c r="AQ228" i="1"/>
  <c r="AQ224" i="1"/>
  <c r="AQ220" i="1"/>
  <c r="AQ229" i="1"/>
  <c r="AQ225" i="1"/>
  <c r="AQ221" i="1"/>
  <c r="AQ219" i="1"/>
  <c r="AQ218" i="1"/>
  <c r="AQ217" i="1"/>
  <c r="AQ213" i="1"/>
  <c r="AQ215" i="1"/>
  <c r="AY228" i="1"/>
  <c r="AY224" i="1"/>
  <c r="AY220" i="1"/>
  <c r="AY229" i="1"/>
  <c r="AY225" i="1"/>
  <c r="AY221" i="1"/>
  <c r="AY218" i="1"/>
  <c r="AY213" i="1"/>
  <c r="AY231" i="1"/>
  <c r="AY227" i="1"/>
  <c r="AY223" i="1"/>
  <c r="AY219" i="1"/>
  <c r="AY217" i="1"/>
  <c r="AY215" i="1"/>
  <c r="BG230" i="1"/>
  <c r="BG226" i="1"/>
  <c r="BG222" i="1"/>
  <c r="BG231" i="1"/>
  <c r="BG227" i="1"/>
  <c r="BG223" i="1"/>
  <c r="BG219" i="1"/>
  <c r="BG215" i="1"/>
  <c r="BG228" i="1"/>
  <c r="BG224" i="1"/>
  <c r="BG220" i="1"/>
  <c r="BG213" i="1"/>
  <c r="BR229" i="1"/>
  <c r="BR225" i="1"/>
  <c r="BR221" i="1"/>
  <c r="BR217" i="1"/>
  <c r="BR231" i="1"/>
  <c r="BR227" i="1"/>
  <c r="BR223" i="1"/>
  <c r="BR219" i="1"/>
  <c r="BR213" i="1"/>
  <c r="BR228" i="1"/>
  <c r="BR224" i="1"/>
  <c r="BR220" i="1"/>
  <c r="BR218" i="1"/>
  <c r="BR214" i="1"/>
  <c r="BR230" i="1"/>
  <c r="BR226" i="1"/>
  <c r="BR222" i="1"/>
  <c r="BZ228" i="1"/>
  <c r="BZ224" i="1"/>
  <c r="BZ220" i="1"/>
  <c r="BZ230" i="1"/>
  <c r="BZ226" i="1"/>
  <c r="BZ222" i="1"/>
  <c r="BZ218" i="1"/>
  <c r="BZ216" i="1"/>
  <c r="BZ229" i="1"/>
  <c r="BZ225" i="1"/>
  <c r="BZ221" i="1"/>
  <c r="BZ213" i="1"/>
  <c r="BZ217" i="1"/>
  <c r="CH230" i="1"/>
  <c r="CH226" i="1"/>
  <c r="CH222" i="1"/>
  <c r="CH231" i="1"/>
  <c r="CH227" i="1"/>
  <c r="CH223" i="1"/>
  <c r="CH219" i="1"/>
  <c r="CH228" i="1"/>
  <c r="CH224" i="1"/>
  <c r="CH220" i="1"/>
  <c r="CH218" i="1"/>
  <c r="CH217" i="1"/>
  <c r="CH215" i="1"/>
  <c r="CH213" i="1"/>
  <c r="M290" i="1"/>
  <c r="M286" i="1"/>
  <c r="M282" i="1"/>
  <c r="M278" i="1"/>
  <c r="M274" i="1"/>
  <c r="M289" i="1"/>
  <c r="M285" i="1"/>
  <c r="M281" i="1"/>
  <c r="M277" i="1"/>
  <c r="M273" i="1"/>
  <c r="M288" i="1"/>
  <c r="M284" i="1"/>
  <c r="M280" i="1"/>
  <c r="M276" i="1"/>
  <c r="M272" i="1"/>
  <c r="Y290" i="1"/>
  <c r="Y286" i="1"/>
  <c r="Y282" i="1"/>
  <c r="Y278" i="1"/>
  <c r="Y274" i="1"/>
  <c r="Y289" i="1"/>
  <c r="Y285" i="1"/>
  <c r="Y281" i="1"/>
  <c r="Y277" i="1"/>
  <c r="Y273" i="1"/>
  <c r="Y288" i="1"/>
  <c r="Y284" i="1"/>
  <c r="Y280" i="1"/>
  <c r="Y276" i="1"/>
  <c r="Y272" i="1"/>
  <c r="Y287" i="1"/>
  <c r="Y283" i="1"/>
  <c r="Y279" i="1"/>
  <c r="Y275" i="1"/>
  <c r="E229" i="1"/>
  <c r="E225" i="1"/>
  <c r="E221" i="1"/>
  <c r="E230" i="1"/>
  <c r="E226" i="1"/>
  <c r="E222" i="1"/>
  <c r="M231" i="1"/>
  <c r="M227" i="1"/>
  <c r="M223" i="1"/>
  <c r="M228" i="1"/>
  <c r="M224" i="1"/>
  <c r="M220" i="1"/>
  <c r="U231" i="1"/>
  <c r="U227" i="1"/>
  <c r="U223" i="1"/>
  <c r="U228" i="1"/>
  <c r="U224" i="1"/>
  <c r="U220" i="1"/>
  <c r="AN231" i="1"/>
  <c r="AN227" i="1"/>
  <c r="AN223" i="1"/>
  <c r="AN228" i="1"/>
  <c r="AN224" i="1"/>
  <c r="AN220" i="1"/>
  <c r="AV231" i="1"/>
  <c r="AV227" i="1"/>
  <c r="AV223" i="1"/>
  <c r="AV219" i="1"/>
  <c r="AV229" i="1"/>
  <c r="AV225" i="1"/>
  <c r="AV221" i="1"/>
  <c r="AV217" i="1"/>
  <c r="BD229" i="1"/>
  <c r="BD225" i="1"/>
  <c r="BD221" i="1"/>
  <c r="BD230" i="1"/>
  <c r="BD226" i="1"/>
  <c r="BD222" i="1"/>
  <c r="BD218" i="1"/>
  <c r="BW231" i="1"/>
  <c r="BW227" i="1"/>
  <c r="BW223" i="1"/>
  <c r="BW219" i="1"/>
  <c r="BW229" i="1"/>
  <c r="BW225" i="1"/>
  <c r="BW221" i="1"/>
  <c r="BW217" i="1"/>
  <c r="N228" i="1"/>
  <c r="N224" i="1"/>
  <c r="N220" i="1"/>
  <c r="N230" i="1"/>
  <c r="N226" i="1"/>
  <c r="N222" i="1"/>
  <c r="N218" i="1"/>
  <c r="AD229" i="1"/>
  <c r="AD225" i="1"/>
  <c r="AD221" i="1"/>
  <c r="AD230" i="1"/>
  <c r="AD226" i="1"/>
  <c r="AD222" i="1"/>
  <c r="AW231" i="1"/>
  <c r="AW227" i="1"/>
  <c r="AW223" i="1"/>
  <c r="AW228" i="1"/>
  <c r="AW224" i="1"/>
  <c r="AW220" i="1"/>
  <c r="BP228" i="1"/>
  <c r="BP224" i="1"/>
  <c r="BP220" i="1"/>
  <c r="BP230" i="1"/>
  <c r="BP226" i="1"/>
  <c r="BP222" i="1"/>
  <c r="BP218" i="1"/>
  <c r="E231" i="1"/>
  <c r="AQ174" i="1" l="1"/>
  <c r="BN234" i="1"/>
  <c r="K174" i="1"/>
  <c r="E293" i="1"/>
  <c r="Z174" i="1"/>
  <c r="U293" i="1"/>
  <c r="AM234" i="1"/>
  <c r="BC174" i="1"/>
  <c r="CL234" i="1"/>
  <c r="AD298" i="1" s="1"/>
  <c r="L234" i="1"/>
  <c r="BR174" i="1"/>
  <c r="Z55" i="1"/>
  <c r="Y55" i="1"/>
  <c r="S174" i="1"/>
  <c r="CL174" i="1"/>
  <c r="AX234" i="1"/>
  <c r="BC234" i="1"/>
  <c r="AB234" i="1"/>
  <c r="BQ234" i="1"/>
  <c r="CB234" i="1"/>
  <c r="O234" i="1"/>
  <c r="Z234" i="1"/>
  <c r="E174" i="1"/>
  <c r="CC234" i="1"/>
  <c r="F293" i="1"/>
  <c r="F298" i="1" s="1"/>
  <c r="BZ174" i="1"/>
  <c r="BZ179" i="1" s="1"/>
  <c r="AP234" i="1"/>
  <c r="AH234" i="1"/>
  <c r="AH239" i="1" s="1"/>
  <c r="BF234" i="1"/>
  <c r="CG234" i="1"/>
  <c r="AC293" i="1"/>
  <c r="L293" i="1"/>
  <c r="L298" i="1" s="1"/>
  <c r="S234" i="1"/>
  <c r="AT234" i="1"/>
  <c r="CA115" i="1"/>
  <c r="AP174" i="1"/>
  <c r="CK234" i="1"/>
  <c r="BY234" i="1"/>
  <c r="BM234" i="1"/>
  <c r="E298" i="1" s="1"/>
  <c r="BY115" i="1"/>
  <c r="CJ234" i="1"/>
  <c r="AB298" i="1" s="1"/>
  <c r="J234" i="1"/>
  <c r="BR179" i="1" s="1"/>
  <c r="J174" i="1"/>
  <c r="BQ174" i="1"/>
  <c r="I115" i="1"/>
  <c r="I60" i="1" s="1"/>
  <c r="AX115" i="1"/>
  <c r="BH174" i="1"/>
  <c r="R174" i="1"/>
  <c r="CA174" i="1"/>
  <c r="BT115" i="1"/>
  <c r="T174" i="1"/>
  <c r="CG115" i="1"/>
  <c r="AN115" i="1"/>
  <c r="AI174" i="1"/>
  <c r="M234" i="1"/>
  <c r="U115" i="1"/>
  <c r="BV234" i="1"/>
  <c r="R293" i="1"/>
  <c r="AR174" i="1"/>
  <c r="AJ174" i="1"/>
  <c r="T234" i="1"/>
  <c r="AU234" i="1"/>
  <c r="BY174" i="1"/>
  <c r="BM115" i="1"/>
  <c r="AR115" i="1"/>
  <c r="BV115" i="1"/>
  <c r="AD115" i="1"/>
  <c r="AD60" i="1" s="1"/>
  <c r="R115" i="1"/>
  <c r="R60" i="1" s="1"/>
  <c r="O293" i="1"/>
  <c r="Q293" i="1"/>
  <c r="Q298" i="1" s="1"/>
  <c r="CH174" i="1"/>
  <c r="AU174" i="1"/>
  <c r="H115" i="1"/>
  <c r="H60" i="1" s="1"/>
  <c r="BF174" i="1"/>
  <c r="L174" i="1"/>
  <c r="BZ115" i="1"/>
  <c r="BQ115" i="1"/>
  <c r="BG174" i="1"/>
  <c r="CG174" i="1"/>
  <c r="BD115" i="1"/>
  <c r="BW115" i="1"/>
  <c r="AS115" i="1"/>
  <c r="Q115" i="1"/>
  <c r="Q60" i="1" s="1"/>
  <c r="M115" i="1"/>
  <c r="CB174" i="1"/>
  <c r="AS174" i="1"/>
  <c r="BF115" i="1"/>
  <c r="BV174" i="1"/>
  <c r="CC115" i="1"/>
  <c r="T293" i="1"/>
  <c r="T298" i="1" s="1"/>
  <c r="H293" i="1"/>
  <c r="H298" i="1" s="1"/>
  <c r="U174" i="1"/>
  <c r="AT115" i="1"/>
  <c r="O115" i="1"/>
  <c r="O174" i="1"/>
  <c r="AX174" i="1"/>
  <c r="BT174" i="1"/>
  <c r="AI115" i="1"/>
  <c r="AV115" i="1"/>
  <c r="I293" i="1"/>
  <c r="I298" i="1" s="1"/>
  <c r="M174" i="1"/>
  <c r="AQ179" i="1" s="1"/>
  <c r="BG115" i="1"/>
  <c r="S115" i="1"/>
  <c r="S60" i="1" s="1"/>
  <c r="AW234" i="1"/>
  <c r="U234" i="1"/>
  <c r="BU174" i="1"/>
  <c r="Y174" i="1"/>
  <c r="S293" i="1"/>
  <c r="T115" i="1"/>
  <c r="T60" i="1" s="1"/>
  <c r="AP115" i="1"/>
  <c r="AW115" i="1"/>
  <c r="AC174" i="1"/>
  <c r="N174" i="1"/>
  <c r="CL115" i="1"/>
  <c r="AB115" i="1"/>
  <c r="AB60" i="1" s="1"/>
  <c r="P174" i="1"/>
  <c r="CC174" i="1"/>
  <c r="AT174" i="1"/>
  <c r="BM174" i="1"/>
  <c r="P115" i="1"/>
  <c r="AY115" i="1"/>
  <c r="N115" i="1"/>
  <c r="N60" i="1" s="1"/>
  <c r="N234" i="1"/>
  <c r="AV234" i="1"/>
  <c r="BW174" i="1"/>
  <c r="Q234" i="1"/>
  <c r="E115" i="1"/>
  <c r="AU115" i="1"/>
  <c r="Y293" i="1"/>
  <c r="AV174" i="1"/>
  <c r="AN234" i="1"/>
  <c r="BD174" i="1"/>
  <c r="BD179" i="1" s="1"/>
  <c r="BP234" i="1"/>
  <c r="BD234" i="1"/>
  <c r="Y234" i="1"/>
  <c r="E234" i="1"/>
  <c r="AD234" i="1"/>
  <c r="AL174" i="1"/>
  <c r="G174" i="1"/>
  <c r="CJ115" i="1"/>
  <c r="J115" i="1"/>
  <c r="AL115" i="1"/>
  <c r="AM115" i="1"/>
  <c r="BR115" i="1"/>
  <c r="CH115" i="1"/>
  <c r="BC115" i="1"/>
  <c r="BX115" i="1"/>
  <c r="Y115" i="1"/>
  <c r="BL174" i="1"/>
  <c r="Z115" i="1"/>
  <c r="Z293" i="1"/>
  <c r="AD174" i="1"/>
  <c r="BG234" i="1"/>
  <c r="BH115" i="1"/>
  <c r="AY234" i="1"/>
  <c r="N293" i="1"/>
  <c r="BX174" i="1"/>
  <c r="AO174" i="1"/>
  <c r="AO179" i="1" s="1"/>
  <c r="BZ234" i="1"/>
  <c r="AQ234" i="1"/>
  <c r="CA234" i="1"/>
  <c r="CB115" i="1"/>
  <c r="Q174" i="1"/>
  <c r="BR234" i="1"/>
  <c r="J298" i="1" s="1"/>
  <c r="P234" i="1"/>
  <c r="AR234" i="1"/>
  <c r="CH234" i="1"/>
  <c r="I234" i="1"/>
  <c r="M293" i="1"/>
  <c r="M298" i="1" s="1"/>
  <c r="AI234" i="1"/>
  <c r="AN174" i="1"/>
  <c r="CJ174" i="1"/>
  <c r="L115" i="1"/>
  <c r="L60" i="1" s="1"/>
  <c r="AW174" i="1"/>
  <c r="I174" i="1"/>
  <c r="Z60" i="1" l="1"/>
  <c r="R298" i="1"/>
  <c r="J297" i="1"/>
  <c r="J60" i="1"/>
  <c r="AC298" i="1"/>
  <c r="N298" i="1"/>
  <c r="S298" i="1"/>
  <c r="AU240" i="1"/>
  <c r="AU239" i="1"/>
  <c r="AV239" i="1"/>
  <c r="BF240" i="1"/>
  <c r="BF239" i="1"/>
  <c r="CG60" i="1"/>
  <c r="AI239" i="1"/>
  <c r="AI240" i="1"/>
  <c r="CH60" i="1"/>
  <c r="AP239" i="1"/>
  <c r="AP240" i="1"/>
  <c r="BD240" i="1"/>
  <c r="BD239" i="1"/>
  <c r="AY239" i="1"/>
  <c r="AY240" i="1"/>
  <c r="AW240" i="1"/>
  <c r="AW239" i="1"/>
  <c r="AM239" i="1"/>
  <c r="AM240" i="1"/>
  <c r="Z298" i="1"/>
  <c r="AN240" i="1"/>
  <c r="AN239" i="1"/>
  <c r="U298" i="1"/>
  <c r="Y298" i="1"/>
  <c r="AT239" i="1"/>
  <c r="AT240" i="1"/>
  <c r="AQ240" i="1"/>
  <c r="AQ239" i="1"/>
  <c r="BC239" i="1"/>
  <c r="BC240" i="1"/>
  <c r="AR239" i="1"/>
  <c r="AR240" i="1"/>
  <c r="AX240" i="1"/>
  <c r="AX239" i="1"/>
  <c r="E178" i="1"/>
  <c r="BC178" i="1"/>
  <c r="U297" i="1"/>
  <c r="BQ238" i="1"/>
  <c r="CL238" i="1"/>
  <c r="J178" i="1"/>
  <c r="S238" i="1"/>
  <c r="CA179" i="1"/>
  <c r="CH179" i="1"/>
  <c r="BZ178" i="1"/>
  <c r="AT238" i="1"/>
  <c r="AB238" i="1"/>
  <c r="BY238" i="1"/>
  <c r="AQ238" i="1"/>
  <c r="BQ178" i="1"/>
  <c r="AQ178" i="1"/>
  <c r="M297" i="1"/>
  <c r="BQ179" i="1"/>
  <c r="AI120" i="1"/>
  <c r="Q297" i="1"/>
  <c r="AS178" i="1"/>
  <c r="AS120" i="1"/>
  <c r="AT120" i="1"/>
  <c r="BQ120" i="1"/>
  <c r="M238" i="1"/>
  <c r="AM120" i="1"/>
  <c r="CG238" i="1"/>
  <c r="I178" i="1"/>
  <c r="AL120" i="1"/>
  <c r="AI179" i="1"/>
  <c r="BW120" i="1"/>
  <c r="AY120" i="1"/>
  <c r="BM238" i="1"/>
  <c r="AM238" i="1"/>
  <c r="AP179" i="1"/>
  <c r="I297" i="1"/>
  <c r="S178" i="1"/>
  <c r="AY238" i="1"/>
  <c r="U178" i="1"/>
  <c r="AR179" i="1"/>
  <c r="O238" i="1"/>
  <c r="AL178" i="1"/>
  <c r="AU120" i="1"/>
  <c r="BY120" i="1"/>
  <c r="CG120" i="1"/>
  <c r="BH179" i="1"/>
  <c r="AU238" i="1"/>
  <c r="CH120" i="1"/>
  <c r="AB297" i="1"/>
  <c r="Z297" i="1"/>
  <c r="BX120" i="1"/>
  <c r="AT178" i="1"/>
  <c r="T178" i="1"/>
  <c r="CL178" i="1"/>
  <c r="CC120" i="1"/>
  <c r="AU178" i="1"/>
  <c r="AX179" i="1"/>
  <c r="CL120" i="1"/>
  <c r="R297" i="1"/>
  <c r="BD238" i="1"/>
  <c r="AW120" i="1"/>
  <c r="O297" i="1"/>
  <c r="CA120" i="1"/>
  <c r="E297" i="1"/>
  <c r="T238" i="1"/>
  <c r="AI238" i="1"/>
  <c r="CB120" i="1"/>
  <c r="P178" i="1"/>
  <c r="AN238" i="1"/>
  <c r="AX120" i="1"/>
  <c r="S297" i="1"/>
  <c r="CA178" i="1"/>
  <c r="R178" i="1"/>
  <c r="BY178" i="1"/>
  <c r="BM120" i="1"/>
  <c r="CB238" i="1"/>
  <c r="AX238" i="1"/>
  <c r="BV120" i="1"/>
  <c r="CC238" i="1"/>
  <c r="AI178" i="1"/>
  <c r="Y297" i="1"/>
  <c r="AW238" i="1"/>
  <c r="Y178" i="1"/>
  <c r="BH120" i="1"/>
  <c r="BH178" i="1"/>
  <c r="AT179" i="1"/>
  <c r="Z238" i="1"/>
  <c r="CH178" i="1"/>
  <c r="AD297" i="1"/>
  <c r="BV238" i="1"/>
  <c r="BC179" i="1"/>
  <c r="BZ120" i="1"/>
  <c r="BD178" i="1"/>
  <c r="AV238" i="1"/>
  <c r="AV120" i="1"/>
  <c r="H297" i="1"/>
  <c r="BC238" i="1"/>
  <c r="AD238" i="1"/>
  <c r="Q178" i="1"/>
  <c r="BF178" i="1"/>
  <c r="CJ120" i="1"/>
  <c r="CG179" i="1"/>
  <c r="AR120" i="1"/>
  <c r="BV179" i="1"/>
  <c r="BG179" i="1"/>
  <c r="CA238" i="1"/>
  <c r="BV178" i="1"/>
  <c r="AW178" i="1"/>
  <c r="AW179" i="1"/>
  <c r="AR178" i="1"/>
  <c r="BF120" i="1"/>
  <c r="CL179" i="1"/>
  <c r="AU179" i="1"/>
  <c r="CJ178" i="1"/>
  <c r="CJ179" i="1"/>
  <c r="BZ238" i="1"/>
  <c r="AX178" i="1"/>
  <c r="BC120" i="1"/>
  <c r="Q238" i="1"/>
  <c r="N178" i="1"/>
  <c r="BU178" i="1"/>
  <c r="BU179" i="1"/>
  <c r="BT179" i="1"/>
  <c r="BP238" i="1"/>
  <c r="AN179" i="1"/>
  <c r="J238" i="1"/>
  <c r="BM178" i="1"/>
  <c r="BM179" i="1"/>
  <c r="U238" i="1"/>
  <c r="CJ238" i="1"/>
  <c r="AD178" i="1"/>
  <c r="BW178" i="1"/>
  <c r="BW179" i="1"/>
  <c r="BF238" i="1"/>
  <c r="BX178" i="1"/>
  <c r="BX179" i="1"/>
  <c r="E238" i="1"/>
  <c r="CC178" i="1"/>
  <c r="CC179" i="1"/>
  <c r="BY179" i="1"/>
  <c r="M178" i="1"/>
  <c r="AR238" i="1"/>
  <c r="CG178" i="1"/>
  <c r="O178" i="1"/>
  <c r="N238" i="1"/>
  <c r="T297" i="1"/>
  <c r="AS179" i="1"/>
  <c r="P238" i="1"/>
  <c r="I238" i="1"/>
  <c r="N297" i="1"/>
  <c r="CH238" i="1"/>
  <c r="Y238" i="1"/>
  <c r="AV178" i="1"/>
  <c r="AV179" i="1"/>
  <c r="CB178" i="1"/>
  <c r="CB179" i="1"/>
  <c r="AN120" i="1"/>
  <c r="BR238" i="1"/>
  <c r="BR178" i="1"/>
  <c r="AN178" i="1"/>
  <c r="BR120" i="1"/>
  <c r="L238" i="1"/>
  <c r="L297" i="1"/>
  <c r="BT120" i="1"/>
  <c r="BT178" i="1"/>
  <c r="AP178" i="1"/>
  <c r="L178" i="1"/>
  <c r="AP238" i="1"/>
  <c r="Z178" i="1"/>
  <c r="BD120" i="1"/>
  <c r="AP120" i="1"/>
</calcChain>
</file>

<file path=xl/sharedStrings.xml><?xml version="1.0" encoding="utf-8"?>
<sst xmlns="http://schemas.openxmlformats.org/spreadsheetml/2006/main" count="16801" uniqueCount="610">
  <si>
    <t>Hxb2 Env coords</t>
  </si>
  <si>
    <t>N49</t>
  </si>
  <si>
    <t>N88</t>
  </si>
  <si>
    <t>N135</t>
  </si>
  <si>
    <t>N138</t>
  </si>
  <si>
    <t>N156</t>
  </si>
  <si>
    <t>N160</t>
  </si>
  <si>
    <t>N197</t>
  </si>
  <si>
    <t>N241</t>
  </si>
  <si>
    <t>N262</t>
  </si>
  <si>
    <t>N276</t>
  </si>
  <si>
    <t>N295</t>
  </si>
  <si>
    <t>N301</t>
  </si>
  <si>
    <t>N332</t>
  </si>
  <si>
    <t>N339</t>
  </si>
  <si>
    <t>N356</t>
  </si>
  <si>
    <t>N362</t>
  </si>
  <si>
    <t>N386</t>
  </si>
  <si>
    <t>N392</t>
  </si>
  <si>
    <t>N397</t>
  </si>
  <si>
    <t>N406</t>
  </si>
  <si>
    <t>N448</t>
  </si>
  <si>
    <t>N463</t>
  </si>
  <si>
    <t>N611</t>
  </si>
  <si>
    <t>N616</t>
  </si>
  <si>
    <t>N625</t>
  </si>
  <si>
    <t>N637</t>
  </si>
  <si>
    <t>1. JR-FL SOS E168K + N189A Parent</t>
  </si>
  <si>
    <t>2. JR-FL SOS E168K + N189A + S158T</t>
  </si>
  <si>
    <t>3. JR-FL SOS E168K + N189A + S364T</t>
  </si>
  <si>
    <t>M9Glc</t>
  </si>
  <si>
    <t>n.d.</t>
  </si>
  <si>
    <t>M9</t>
  </si>
  <si>
    <t>M8</t>
  </si>
  <si>
    <t>M7</t>
  </si>
  <si>
    <t>M6</t>
  </si>
  <si>
    <t>M5</t>
  </si>
  <si>
    <t>M4</t>
  </si>
  <si>
    <t>M3</t>
  </si>
  <si>
    <t>FM</t>
  </si>
  <si>
    <t>HYBRID</t>
  </si>
  <si>
    <t>FHYBRID</t>
  </si>
  <si>
    <t>HexNAc(3)(x)</t>
  </si>
  <si>
    <t>HexNAc(3)(F)(x)</t>
  </si>
  <si>
    <t>HexNAc(4)(x)</t>
  </si>
  <si>
    <t>HexNAc(4)(F)(x)</t>
  </si>
  <si>
    <t>HexNAc(5)(x)</t>
  </si>
  <si>
    <t>HexNAc(5)(F)(x)</t>
  </si>
  <si>
    <t>HexNAc(6+)(x)</t>
  </si>
  <si>
    <t>HexNAc(6+)(F)(x)</t>
  </si>
  <si>
    <t>n/a</t>
  </si>
  <si>
    <t>Unoccupied</t>
  </si>
  <si>
    <t>Core</t>
  </si>
  <si>
    <t>col. Values</t>
  </si>
  <si>
    <t xml:space="preserve"> =</t>
  </si>
  <si>
    <r>
      <rPr>
        <b/>
        <sz val="11"/>
        <color rgb="FF000000"/>
        <rFont val="Calibri"/>
        <family val="2"/>
        <charset val="1"/>
      </rPr>
      <t>i.d. X (Glycan% / ∑</t>
    </r>
    <r>
      <rPr>
        <b/>
        <sz val="7.7"/>
        <color rgb="FF000000"/>
        <rFont val="Calibri"/>
        <family val="2"/>
        <charset val="1"/>
      </rPr>
      <t>glycans-unocc, core</t>
    </r>
    <r>
      <rPr>
        <b/>
        <sz val="11"/>
        <color rgb="FF000000"/>
        <rFont val="Calibri"/>
        <family val="2"/>
        <charset val="1"/>
      </rPr>
      <t>)</t>
    </r>
  </si>
  <si>
    <t>1-19 Scoring applied</t>
  </si>
  <si>
    <t>i.d.</t>
  </si>
  <si>
    <t>Score</t>
  </si>
  <si>
    <t>hex</t>
  </si>
  <si>
    <t>#BFBFBF</t>
  </si>
  <si>
    <t>#FF74FF</t>
  </si>
  <si>
    <t>#1CB863</t>
  </si>
  <si>
    <t>#84D8AA</t>
  </si>
  <si>
    <t>#FF5DFF</t>
  </si>
  <si>
    <t>#81D8A9</t>
  </si>
  <si>
    <t>#39C177</t>
  </si>
  <si>
    <t>#FF72FF</t>
  </si>
  <si>
    <t>#FF44FF</t>
  </si>
  <si>
    <t>#37C176</t>
  </si>
  <si>
    <t>#57CA8B</t>
  </si>
  <si>
    <t>#FF3CFF</t>
  </si>
  <si>
    <t>#49C682</t>
  </si>
  <si>
    <t>#26BB00</t>
  </si>
  <si>
    <t>#21BA67</t>
  </si>
  <si>
    <t>#FF1BFF</t>
  </si>
  <si>
    <t>#FF54FF</t>
  </si>
  <si>
    <t>#FF3FFF</t>
  </si>
  <si>
    <t>#FF76FF</t>
  </si>
  <si>
    <t>#55CA00</t>
  </si>
  <si>
    <t>#90DCB3</t>
  </si>
  <si>
    <t>#FF53FF</t>
  </si>
  <si>
    <t>#68D097</t>
  </si>
  <si>
    <t>#FF62FF</t>
  </si>
  <si>
    <t>#B7E8CE</t>
  </si>
  <si>
    <t>#FF8CFF</t>
  </si>
  <si>
    <t>#5DCC8F</t>
  </si>
  <si>
    <t>#FF3DFF</t>
  </si>
  <si>
    <t>#47C681</t>
  </si>
  <si>
    <t>#25BB69</t>
  </si>
  <si>
    <t>#23BA68</t>
  </si>
  <si>
    <t>#FF21FF</t>
  </si>
  <si>
    <t>#FFD2FF</t>
  </si>
  <si>
    <t>#FF8EFF</t>
  </si>
  <si>
    <t>#FF4CFF</t>
  </si>
  <si>
    <t>#7ED7A6</t>
  </si>
  <si>
    <t>#FF4BFF</t>
  </si>
  <si>
    <t>#6ED29B</t>
  </si>
  <si>
    <t>#FF64FF</t>
  </si>
  <si>
    <t>#FF00FF</t>
  </si>
  <si>
    <t>#FF34FF</t>
  </si>
  <si>
    <t>#5BCC8F</t>
  </si>
  <si>
    <t>#FF35FF</t>
  </si>
  <si>
    <t>#4EC885</t>
  </si>
  <si>
    <t>#5ECD91</t>
  </si>
  <si>
    <t>#20BA66</t>
  </si>
  <si>
    <t>#C9EEDA</t>
  </si>
  <si>
    <t>#FFA8FF</t>
  </si>
  <si>
    <t>rgb</t>
  </si>
  <si>
    <t>191, 191, 191</t>
  </si>
  <si>
    <t>255, 116, 255</t>
  </si>
  <si>
    <t>28, 184, 99</t>
  </si>
  <si>
    <t>132, 216, 170</t>
  </si>
  <si>
    <t>255, 93, 255</t>
  </si>
  <si>
    <t>129, 216, 169</t>
  </si>
  <si>
    <t>57, 193, 119</t>
  </si>
  <si>
    <t>255, 114, 255</t>
  </si>
  <si>
    <t>255, 68, 255</t>
  </si>
  <si>
    <t>55, 193, 118</t>
  </si>
  <si>
    <t>87, 202, 139</t>
  </si>
  <si>
    <t>255, 60, 255</t>
  </si>
  <si>
    <t>73, 198, 130</t>
  </si>
  <si>
    <t>38, 187, 106</t>
  </si>
  <si>
    <t>33, 186, 103</t>
  </si>
  <si>
    <t>255, 27, 255</t>
  </si>
  <si>
    <t>255, 84, 255</t>
  </si>
  <si>
    <t>255, 63, 255</t>
  </si>
  <si>
    <t>255, 118, 255</t>
  </si>
  <si>
    <t>85, 202, 138</t>
  </si>
  <si>
    <t>144, 220, 179</t>
  </si>
  <si>
    <t>255, 83, 255</t>
  </si>
  <si>
    <t>104, 208, 151</t>
  </si>
  <si>
    <t>255, 98, 255</t>
  </si>
  <si>
    <t>183, 232, 206</t>
  </si>
  <si>
    <t>255, 140, 255</t>
  </si>
  <si>
    <t>93, 204, 143</t>
  </si>
  <si>
    <t>255, 61, 255</t>
  </si>
  <si>
    <t>71, 198, 129</t>
  </si>
  <si>
    <t>37, 187, 105</t>
  </si>
  <si>
    <t>35, 186, 104</t>
  </si>
  <si>
    <t>255, 33, 255</t>
  </si>
  <si>
    <t>255, 210, 255</t>
  </si>
  <si>
    <t>255, 142, 255</t>
  </si>
  <si>
    <t>255, 76, 255</t>
  </si>
  <si>
    <t>126, 215, 166</t>
  </si>
  <si>
    <t>255, 75, 255</t>
  </si>
  <si>
    <t>110, 210, 155</t>
  </si>
  <si>
    <t>255, 100, 255</t>
  </si>
  <si>
    <t>255, 26, 255</t>
  </si>
  <si>
    <t>255, 52, 255</t>
  </si>
  <si>
    <t>91, 204, 143</t>
  </si>
  <si>
    <t>255, 53, 255</t>
  </si>
  <si>
    <t>78, 200, 133</t>
  </si>
  <si>
    <t>94, 205, 145</t>
  </si>
  <si>
    <t>32, 186, 102</t>
  </si>
  <si>
    <t>255, 42, 255</t>
  </si>
  <si>
    <t>201, 238, 218</t>
  </si>
  <si>
    <t>255, 168, 255</t>
  </si>
  <si>
    <t>∑Glycans  (-unocc, core)</t>
  </si>
  <si>
    <t>Score - Parent (Score change)</t>
  </si>
  <si>
    <t>4. JR-FL SOS E168K + N189A +D197N</t>
  </si>
  <si>
    <t>5. JR-FL SOS E168K + N189A +D197N + S199T</t>
  </si>
  <si>
    <t>6. JR-FL SOS E168K + N189A + T49N</t>
  </si>
  <si>
    <t>#FF7BFF</t>
  </si>
  <si>
    <t>#82D8A9</t>
  </si>
  <si>
    <t>#FF94FF</t>
  </si>
  <si>
    <t>#FFBBFF</t>
  </si>
  <si>
    <t>#67CF96</t>
  </si>
  <si>
    <t>#FF6CFF</t>
  </si>
  <si>
    <t>#3DC279</t>
  </si>
  <si>
    <t>#56CA8B</t>
  </si>
  <si>
    <t>#FF60FF</t>
  </si>
  <si>
    <t>#43C47E</t>
  </si>
  <si>
    <t>#27BC6B</t>
  </si>
  <si>
    <t>#FF1EFF</t>
  </si>
  <si>
    <t>#FF87FF</t>
  </si>
  <si>
    <t>#FF68FF</t>
  </si>
  <si>
    <t>#FF7CFF</t>
  </si>
  <si>
    <t>#FF4FFF</t>
  </si>
  <si>
    <t>#FF42FF</t>
  </si>
  <si>
    <t>#67D097</t>
  </si>
  <si>
    <t>#FFCBFF</t>
  </si>
  <si>
    <t>#FF6BFF</t>
  </si>
  <si>
    <t>#79D5A3</t>
  </si>
  <si>
    <t>#FFABFF</t>
  </si>
  <si>
    <t>#5ECD90</t>
  </si>
  <si>
    <t>#FF43FF</t>
  </si>
  <si>
    <t>#38C176</t>
  </si>
  <si>
    <t>#FF59FF</t>
  </si>
  <si>
    <t>#FFAAFF</t>
  </si>
  <si>
    <t>#FF82FF</t>
  </si>
  <si>
    <t>#FF39FF</t>
  </si>
  <si>
    <t>#FFACFF</t>
  </si>
  <si>
    <t>#66CF96</t>
  </si>
  <si>
    <t>#FF79FF</t>
  </si>
  <si>
    <t>#36C075</t>
  </si>
  <si>
    <t>#FF3EFF</t>
  </si>
  <si>
    <t>#48C681</t>
  </si>
  <si>
    <t>#23BB68</t>
  </si>
  <si>
    <t>#FF4DFF</t>
  </si>
  <si>
    <t>#C2ECD5</t>
  </si>
  <si>
    <t>#FFADFF</t>
  </si>
  <si>
    <t>255, 123, 255</t>
  </si>
  <si>
    <t>255, 01, 255</t>
  </si>
  <si>
    <t>130, 216, 169</t>
  </si>
  <si>
    <t>255, 148, 255</t>
  </si>
  <si>
    <t>255, 187, 255</t>
  </si>
  <si>
    <t>103, 207, 150</t>
  </si>
  <si>
    <t>255, 108, 255</t>
  </si>
  <si>
    <t>255, 00, 255</t>
  </si>
  <si>
    <t>61, 194, 121</t>
  </si>
  <si>
    <t>86, 202, 139</t>
  </si>
  <si>
    <t>255, 96, 255</t>
  </si>
  <si>
    <t>67, 196, 126</t>
  </si>
  <si>
    <t>39, 188, 107</t>
  </si>
  <si>
    <t>255, 30, 255</t>
  </si>
  <si>
    <t>255, 135, 255</t>
  </si>
  <si>
    <t>255, 104, 255</t>
  </si>
  <si>
    <t>255, 124, 255</t>
  </si>
  <si>
    <t>255, 79, 255</t>
  </si>
  <si>
    <t>255, 66, 255</t>
  </si>
  <si>
    <t>103, 208, 151</t>
  </si>
  <si>
    <t>255, 203, 255</t>
  </si>
  <si>
    <t>255, 107, 255</t>
  </si>
  <si>
    <t>121, 213, 163</t>
  </si>
  <si>
    <t>255, 171, 255</t>
  </si>
  <si>
    <t>94, 205, 144</t>
  </si>
  <si>
    <t>255, 67, 255</t>
  </si>
  <si>
    <t>56, 193, 118</t>
  </si>
  <si>
    <t>255, 89, 255</t>
  </si>
  <si>
    <t>255, 170, 255</t>
  </si>
  <si>
    <t>255, 130, 255</t>
  </si>
  <si>
    <t>255, 57, 255</t>
  </si>
  <si>
    <t>255, 172, 255</t>
  </si>
  <si>
    <t>102, 207, 150</t>
  </si>
  <si>
    <t>255, 121, 255</t>
  </si>
  <si>
    <t>54, 192, 117</t>
  </si>
  <si>
    <t>255, 62, 255</t>
  </si>
  <si>
    <t>72, 198, 129</t>
  </si>
  <si>
    <t>35, 187, 104</t>
  </si>
  <si>
    <t>255, 77, 255</t>
  </si>
  <si>
    <t>194, 236, 213</t>
  </si>
  <si>
    <t>255, 173, 255</t>
  </si>
  <si>
    <t>7. JR-FL SOS E168K + N189A + N611Q</t>
  </si>
  <si>
    <t>8. JR-FL SOS E168K + N189A + T49N + N611Q</t>
  </si>
  <si>
    <t>9. JR-FL SOS E168K + N189A + N138A + N141A</t>
  </si>
  <si>
    <t>#84D9AB</t>
  </si>
  <si>
    <t>#FF5CFF</t>
  </si>
  <si>
    <t>#00D6A4</t>
  </si>
  <si>
    <t>#FF41FF</t>
  </si>
  <si>
    <t>#44C57F</t>
  </si>
  <si>
    <t>#22BA67</t>
  </si>
  <si>
    <t>#EAF8F1</t>
  </si>
  <si>
    <t>#FF91FF</t>
  </si>
  <si>
    <t>#FF6FFF</t>
  </si>
  <si>
    <t>#7DD6A6</t>
  </si>
  <si>
    <t>#FFA3FF</t>
  </si>
  <si>
    <t>#64CF94</t>
  </si>
  <si>
    <t>#FF75FF</t>
  </si>
  <si>
    <t>#B6E8CC</t>
  </si>
  <si>
    <t>#34C074</t>
  </si>
  <si>
    <t>#00CC8E</t>
  </si>
  <si>
    <t>#1EB965</t>
  </si>
  <si>
    <t>#FFAFF</t>
  </si>
  <si>
    <t>#FF38FF</t>
  </si>
  <si>
    <t>#87D9AC</t>
  </si>
  <si>
    <t>#FFBCFF</t>
  </si>
  <si>
    <t>#7CD6A5</t>
  </si>
  <si>
    <t>#FF63FF</t>
  </si>
  <si>
    <t>#50C887</t>
  </si>
  <si>
    <t>#21BA66</t>
  </si>
  <si>
    <t>#FF16FF</t>
  </si>
  <si>
    <t>#BEEBD2</t>
  </si>
  <si>
    <t>#FF1DFF</t>
  </si>
  <si>
    <t>#FF99FF</t>
  </si>
  <si>
    <t>132, 217, 171</t>
  </si>
  <si>
    <t>255, 92, 255</t>
  </si>
  <si>
    <t>122, 214, 164</t>
  </si>
  <si>
    <t>255, 65, 255</t>
  </si>
  <si>
    <t>68, 197, 127</t>
  </si>
  <si>
    <t>34, 186, 103</t>
  </si>
  <si>
    <t>234, 248, 241</t>
  </si>
  <si>
    <t>255, 145, 255</t>
  </si>
  <si>
    <t>255, 111, 255</t>
  </si>
  <si>
    <t>125, 214, 166</t>
  </si>
  <si>
    <t>255, 163, 255</t>
  </si>
  <si>
    <t>100, 207, 148</t>
  </si>
  <si>
    <t>255, 117, 255</t>
  </si>
  <si>
    <t>182, 232, 204</t>
  </si>
  <si>
    <t>52, 192, 116</t>
  </si>
  <si>
    <t>90, 204, 142</t>
  </si>
  <si>
    <t>30, 185, 101</t>
  </si>
  <si>
    <t>255, 10, 255</t>
  </si>
  <si>
    <t>255, 56, 255</t>
  </si>
  <si>
    <t>135, 217, 172</t>
  </si>
  <si>
    <t>255, 188, 255</t>
  </si>
  <si>
    <t>124, 214, 165</t>
  </si>
  <si>
    <t>255, 99, 255</t>
  </si>
  <si>
    <t>80, 200, 135</t>
  </si>
  <si>
    <t>33, 186, 102</t>
  </si>
  <si>
    <t>255, 22, 255</t>
  </si>
  <si>
    <t>190, 235, 210</t>
  </si>
  <si>
    <t>255, 29, 255</t>
  </si>
  <si>
    <t>255, 153, 255</t>
  </si>
  <si>
    <t>10. JR-FL SOS E168K + N189A + N138A + N141A + CH01</t>
  </si>
  <si>
    <t>#8DDBB1</t>
  </si>
  <si>
    <t>#58CB8C</t>
  </si>
  <si>
    <t>#65CF95</t>
  </si>
  <si>
    <t>#46C580</t>
  </si>
  <si>
    <t>#33C073</t>
  </si>
  <si>
    <t>#1FB965</t>
  </si>
  <si>
    <t>#70D29D</t>
  </si>
  <si>
    <t>141, 219, 177</t>
  </si>
  <si>
    <t>88, 203, 140</t>
  </si>
  <si>
    <t>101, 207, 149</t>
  </si>
  <si>
    <t>70, 197, 128</t>
  </si>
  <si>
    <t>51, 192, 115</t>
  </si>
  <si>
    <t>31, 185, 101</t>
  </si>
  <si>
    <t>112, 210, 157</t>
  </si>
  <si>
    <t>Pos</t>
  </si>
  <si>
    <t>Pos after aligned to Hxb2</t>
  </si>
  <si>
    <t>Oligomannose</t>
  </si>
  <si>
    <t>Hybrid</t>
  </si>
  <si>
    <t>Complex</t>
  </si>
  <si>
    <t>Fucose</t>
  </si>
  <si>
    <t>NeuAc</t>
  </si>
  <si>
    <t>P.P. Diff vs 1. JR-FL SOS E168K + N189A Parent</t>
  </si>
  <si>
    <t>P.P. Diff vs 4. JR-FL SOS E168K + N189A +D197N</t>
  </si>
  <si>
    <t>P.P. Diff vs 7. JR-FL SOS E168K + N189A + N611Q</t>
  </si>
  <si>
    <t>P.P. Diff vs 8. JR-FL SOS E168K + N189A + T49N + N611Q</t>
  </si>
  <si>
    <t>P.P. Diff vs 6. JR-FL SOS E168K + N189A + T49N</t>
  </si>
  <si>
    <t>P.P. Diff vs 9. JR-FL SOS E168K + N189A + N138A + N141A</t>
  </si>
  <si>
    <t>Decrease in</t>
  </si>
  <si>
    <t>Increase in</t>
  </si>
  <si>
    <t>Processing</t>
  </si>
  <si>
    <t>Score change between mutants</t>
  </si>
  <si>
    <t>5. D197N S199T vs 4 D197N</t>
  </si>
  <si>
    <t>6. T49N - 7. N611Q</t>
  </si>
  <si>
    <t>#FEF1CB</t>
  </si>
  <si>
    <t>254, 241, 203</t>
  </si>
  <si>
    <t>#E6E5CB</t>
  </si>
  <si>
    <t>230, 229, 203</t>
  </si>
  <si>
    <t>#F9EFCC</t>
  </si>
  <si>
    <t>249, 239, 204</t>
  </si>
  <si>
    <t>#FCE9C3</t>
  </si>
  <si>
    <t>252, 233, 195</t>
  </si>
  <si>
    <t>#F8EFCC</t>
  </si>
  <si>
    <t>248, 239, 204</t>
  </si>
  <si>
    <t>#F8DAB2</t>
  </si>
  <si>
    <t>248, 218, 178</t>
  </si>
  <si>
    <t>#E9E7CB</t>
  </si>
  <si>
    <t>233, 231, 203</t>
  </si>
  <si>
    <t>#FCF1CC</t>
  </si>
  <si>
    <t>252, 241, 204</t>
  </si>
  <si>
    <t>#FFF2CC</t>
  </si>
  <si>
    <t>255, 242, 204</t>
  </si>
  <si>
    <t>#FEF2CC</t>
  </si>
  <si>
    <t>254, 242, 204</t>
  </si>
  <si>
    <t>#FEF0CA</t>
  </si>
  <si>
    <t>254, 240, 202</t>
  </si>
  <si>
    <t>#FDEDC7</t>
  </si>
  <si>
    <t>253, 237, 199</t>
  </si>
  <si>
    <t>#F7EECC</t>
  </si>
  <si>
    <t>247, 238, 204</t>
  </si>
  <si>
    <t>#FDEBC5</t>
  </si>
  <si>
    <t>253, 235, 197</t>
  </si>
  <si>
    <t>#F9DEB7</t>
  </si>
  <si>
    <t>249, 222, 183</t>
  </si>
  <si>
    <t>#ECE9CC</t>
  </si>
  <si>
    <t>236, 233, 204</t>
  </si>
  <si>
    <t>#0096C4</t>
  </si>
  <si>
    <t>74, 150, 196</t>
  </si>
  <si>
    <t>#FDF1CC</t>
  </si>
  <si>
    <t>253, 241, 204</t>
  </si>
  <si>
    <t>#FDEDC6</t>
  </si>
  <si>
    <t>253, 237, 198</t>
  </si>
  <si>
    <t>#EAA67B</t>
  </si>
  <si>
    <t>234, 166, 123</t>
  </si>
  <si>
    <t>#FEEFC9</t>
  </si>
  <si>
    <t>254, 239, 201</t>
  </si>
  <si>
    <t>#FADFB8</t>
  </si>
  <si>
    <t>250, 223, 184</t>
  </si>
  <si>
    <t>#FCE9C2</t>
  </si>
  <si>
    <t>252, 233, 194</t>
  </si>
  <si>
    <t>#E1E3CB</t>
  </si>
  <si>
    <t>225, 227, 203</t>
  </si>
  <si>
    <t>#FBE6BF</t>
  </si>
  <si>
    <t>251, 230, 191</t>
  </si>
  <si>
    <t>#FBE4BD</t>
  </si>
  <si>
    <t>251, 228, 189</t>
  </si>
  <si>
    <t>#CBD8CA</t>
  </si>
  <si>
    <t>203, 216, 202</t>
  </si>
  <si>
    <t>#8FB9C7</t>
  </si>
  <si>
    <t>143, 185, 199</t>
  </si>
  <si>
    <t>#E28700</t>
  </si>
  <si>
    <t>226, 135, 90</t>
  </si>
  <si>
    <t>#F5CFA7</t>
  </si>
  <si>
    <t>245, 207, 167</t>
  </si>
  <si>
    <t>#FEF0C9</t>
  </si>
  <si>
    <t>254, 240, 201</t>
  </si>
  <si>
    <t>#FDECC6</t>
  </si>
  <si>
    <t>253, 236, 198</t>
  </si>
  <si>
    <t>#F9DDB5</t>
  </si>
  <si>
    <t>249, 221, 181</t>
  </si>
  <si>
    <t>#F7D5AD</t>
  </si>
  <si>
    <t>247, 213, 173</t>
  </si>
  <si>
    <t>#F8D9B1</t>
  </si>
  <si>
    <t>248, 217, 177</t>
  </si>
  <si>
    <t>#FAE1BA</t>
  </si>
  <si>
    <t>250, 225, 186</t>
  </si>
  <si>
    <t>#EAA478</t>
  </si>
  <si>
    <t>234, 164, 120</t>
  </si>
  <si>
    <t>#F5CDA4</t>
  </si>
  <si>
    <t>245, 205, 164</t>
  </si>
  <si>
    <t>#EAE7CB</t>
  </si>
  <si>
    <t>234, 231, 203</t>
  </si>
  <si>
    <t>#E89E72</t>
  </si>
  <si>
    <t>232, 158, 114</t>
  </si>
  <si>
    <t>#F3ECCC</t>
  </si>
  <si>
    <t>243, 236, 204</t>
  </si>
  <si>
    <t>#F8DAB3</t>
  </si>
  <si>
    <t>248, 218, 179</t>
  </si>
  <si>
    <t>#FCE8C1</t>
  </si>
  <si>
    <t>252, 232, 193</t>
  </si>
  <si>
    <t>#FEEEC8</t>
  </si>
  <si>
    <t>254, 238, 200</t>
  </si>
  <si>
    <t>#E7006E</t>
  </si>
  <si>
    <t>231, 154, 110</t>
  </si>
  <si>
    <t>#E5E5CB</t>
  </si>
  <si>
    <t>229, 229, 203</t>
  </si>
  <si>
    <t>#F6D2AA</t>
  </si>
  <si>
    <t>246, 210, 170</t>
  </si>
  <si>
    <t>#E9A277</t>
  </si>
  <si>
    <t>233, 162, 119</t>
  </si>
  <si>
    <t>#F6D3AB</t>
  </si>
  <si>
    <t>246, 211, 171</t>
  </si>
  <si>
    <t>#DEE1CB</t>
  </si>
  <si>
    <t>222, 225, 203</t>
  </si>
  <si>
    <t>#FBF0CC</t>
  </si>
  <si>
    <t>251, 240, 204</t>
  </si>
  <si>
    <t>#DF7C4E</t>
  </si>
  <si>
    <t>223, 124, 78</t>
  </si>
  <si>
    <t>#DD7546</t>
  </si>
  <si>
    <t>221, 117, 70</t>
  </si>
  <si>
    <t>#E6E6CB</t>
  </si>
  <si>
    <t>230, 230, 203</t>
  </si>
  <si>
    <t>#FDEAC4</t>
  </si>
  <si>
    <t>253, 234, 196</t>
  </si>
  <si>
    <t>#F5EDCC</t>
  </si>
  <si>
    <t>245, 237, 204</t>
  </si>
  <si>
    <t>Hex</t>
  </si>
  <si>
    <t>RGB</t>
  </si>
  <si>
    <t>N141</t>
  </si>
  <si>
    <t>ttvttt</t>
  </si>
  <si>
    <t xml:space="preserve">  </t>
  </si>
  <si>
    <t>1. JR-FL gp120</t>
  </si>
  <si>
    <t>1. JR-FL  gp120</t>
  </si>
  <si>
    <t xml:space="preserve">1. JR-FL SOS E168K + N189A Parent </t>
  </si>
  <si>
    <t>1. JR-FL SOS E168K + N189A Parent Past Sample 1 (1/#/20)</t>
  </si>
  <si>
    <t>#4DC785</t>
  </si>
  <si>
    <t>77, 199, 133</t>
  </si>
  <si>
    <t>#63CE94</t>
  </si>
  <si>
    <t>99, 206, 148</t>
  </si>
  <si>
    <t>#FF78FF</t>
  </si>
  <si>
    <t>255, 120, 255</t>
  </si>
  <si>
    <t>#FF32FF</t>
  </si>
  <si>
    <t>255, 50, 255</t>
  </si>
  <si>
    <t>255, 58, 255</t>
  </si>
  <si>
    <t>#FF7DFF</t>
  </si>
  <si>
    <t>255, 125, 255</t>
  </si>
  <si>
    <t>#FFB5FF</t>
  </si>
  <si>
    <t>255, 181, 255</t>
  </si>
  <si>
    <t>#E5F7ED</t>
  </si>
  <si>
    <t>229, 247, 237</t>
  </si>
  <si>
    <t>#31BF72</t>
  </si>
  <si>
    <t>49, 191, 114</t>
  </si>
  <si>
    <t>#B0E6C8</t>
  </si>
  <si>
    <t>176, 230, 200</t>
  </si>
  <si>
    <t>#3DC300</t>
  </si>
  <si>
    <t>61, 195, 122</t>
  </si>
  <si>
    <t>#51C987</t>
  </si>
  <si>
    <t>81, 201, 135</t>
  </si>
  <si>
    <t>#5DCC90</t>
  </si>
  <si>
    <t>93, 204, 144</t>
  </si>
  <si>
    <t>#24BB69</t>
  </si>
  <si>
    <t>36, 187, 105</t>
  </si>
  <si>
    <t>#4FC886</t>
  </si>
  <si>
    <t>79, 200, 134</t>
  </si>
  <si>
    <t>JRFL gp120 Score - OLD Parent (Score change)</t>
  </si>
  <si>
    <t>Score change between Parent VLPs and gp120</t>
  </si>
  <si>
    <t>#F4EDCC</t>
  </si>
  <si>
    <t>244, 237, 204</t>
  </si>
  <si>
    <t>#CCD8CA</t>
  </si>
  <si>
    <t>204, 216, 202</t>
  </si>
  <si>
    <t>#A4C4C8</t>
  </si>
  <si>
    <t>164, 196, 200</t>
  </si>
  <si>
    <t>#FCF0CC</t>
  </si>
  <si>
    <t>252, 240, 204</t>
  </si>
  <si>
    <t>N188</t>
  </si>
  <si>
    <t>Score change</t>
  </si>
  <si>
    <t>Old parent - New Parent</t>
  </si>
  <si>
    <t>gp120 - new parent</t>
  </si>
  <si>
    <t xml:space="preserve">JR-FL gp120 - JR-FL SOS E168K N189A Parent </t>
  </si>
  <si>
    <t>n.a.</t>
  </si>
  <si>
    <t>Old JR-FL SOS parent - New JR-FL SOS Parent</t>
  </si>
  <si>
    <t>#FCE7C1</t>
  </si>
  <si>
    <t>252, 231, 193</t>
  </si>
  <si>
    <t>8. T49N N611Q - 6. T49N</t>
  </si>
  <si>
    <t>8. T49N N611Q - 7. N611Q</t>
  </si>
  <si>
    <t>#91BAC7</t>
  </si>
  <si>
    <t>145, 186, 199</t>
  </si>
  <si>
    <t>#EEB389</t>
  </si>
  <si>
    <t>238, 179, 137</t>
  </si>
  <si>
    <t>10. N138A N141A CH01 - 9. N138A N141A</t>
  </si>
  <si>
    <t>#DC7142</t>
  </si>
  <si>
    <t>220, 113, 66</t>
  </si>
  <si>
    <t>#DF7B4D</t>
  </si>
  <si>
    <t>223, 123, 77</t>
  </si>
  <si>
    <t>#DD7344</t>
  </si>
  <si>
    <t>221, 115, 68</t>
  </si>
  <si>
    <t>#7CB0C6</t>
  </si>
  <si>
    <t>124, 176, 198</t>
  </si>
  <si>
    <t>#F8D8B1</t>
  </si>
  <si>
    <t>248, 216, 177</t>
  </si>
  <si>
    <t>#E0E3CB</t>
  </si>
  <si>
    <t>224, 227, 203</t>
  </si>
  <si>
    <t>#C9D7CA</t>
  </si>
  <si>
    <t>201, 215, 202</t>
  </si>
  <si>
    <t>#EFB88E</t>
  </si>
  <si>
    <t>239, 184, 142</t>
  </si>
  <si>
    <t>#C5D5CA</t>
  </si>
  <si>
    <t>197, 213, 202</t>
  </si>
  <si>
    <t>#F2ECCC</t>
  </si>
  <si>
    <t>242, 236, 204</t>
  </si>
  <si>
    <t>#EAE8CB</t>
  </si>
  <si>
    <t>234, 232, 203</t>
  </si>
  <si>
    <t>New' Parent</t>
  </si>
  <si>
    <t>Old' Parent</t>
  </si>
  <si>
    <t>#D6F2E3</t>
  </si>
  <si>
    <t>214, 242, 227</t>
  </si>
  <si>
    <t>#ECAD83</t>
  </si>
  <si>
    <t>236, 173, 131</t>
  </si>
  <si>
    <t>#EFEACC</t>
  </si>
  <si>
    <t>239, 234, 204</t>
  </si>
  <si>
    <t>#8EDCB1</t>
  </si>
  <si>
    <t>142, 220, 177</t>
  </si>
  <si>
    <t>#B9E9CF</t>
  </si>
  <si>
    <t>185, 233, 207</t>
  </si>
  <si>
    <t>#FF01FF</t>
  </si>
  <si>
    <t>#AAE4C4</t>
  </si>
  <si>
    <t>170, 228, 196</t>
  </si>
  <si>
    <t>#4DC885</t>
  </si>
  <si>
    <t>77, 200, 133</t>
  </si>
  <si>
    <t>#C6EDD8</t>
  </si>
  <si>
    <t>198, 237, 216</t>
  </si>
  <si>
    <t>#EDE9CC</t>
  </si>
  <si>
    <t>237, 233, 204</t>
  </si>
  <si>
    <t>#ECE8CC</t>
  </si>
  <si>
    <t>236, 232, 204</t>
  </si>
  <si>
    <t>#FDEBC4</t>
  </si>
  <si>
    <t>253, 235, 196</t>
  </si>
  <si>
    <t>#82B2C7</t>
  </si>
  <si>
    <t>130, 178, 199</t>
  </si>
  <si>
    <t>#F9DEB6</t>
  </si>
  <si>
    <t>249, 222, 182</t>
  </si>
  <si>
    <t>#88B6C7</t>
  </si>
  <si>
    <t>136, 182, 199</t>
  </si>
  <si>
    <t>#F5CDA5</t>
  </si>
  <si>
    <t>245, 205, 165</t>
  </si>
  <si>
    <t>#FCE7C0</t>
  </si>
  <si>
    <t>252, 231, 192</t>
  </si>
  <si>
    <t>#E2E4CB</t>
  </si>
  <si>
    <t>226, 228, 203</t>
  </si>
  <si>
    <t>#E3E4CB</t>
  </si>
  <si>
    <t>#B6CDC9</t>
  </si>
  <si>
    <t>#A7C5C8</t>
  </si>
  <si>
    <t>#D2DBCA</t>
  </si>
  <si>
    <t>#E7986C</t>
  </si>
  <si>
    <t>#F6EECC</t>
  </si>
  <si>
    <t>#EBE8CC</t>
  </si>
  <si>
    <t>227, 228, 203</t>
  </si>
  <si>
    <t>182, 205, 201</t>
  </si>
  <si>
    <t>167, 197, 200</t>
  </si>
  <si>
    <t>210, 219, 202</t>
  </si>
  <si>
    <t>231, 152, 108</t>
  </si>
  <si>
    <t>246, 238, 204</t>
  </si>
  <si>
    <t>235, 232, 204</t>
  </si>
  <si>
    <t>maj. Mannose</t>
  </si>
  <si>
    <t>191, 191, 189</t>
  </si>
  <si>
    <t>191, 191, 190</t>
  </si>
  <si>
    <t>JR-FL gp120</t>
  </si>
  <si>
    <t>#F3C79E</t>
  </si>
  <si>
    <t>243, 199, 158</t>
  </si>
  <si>
    <t>#F5CEA6</t>
  </si>
  <si>
    <t>245, 206, 166</t>
  </si>
  <si>
    <t>#FCE8C2</t>
  </si>
  <si>
    <t>252, 232, 194</t>
  </si>
  <si>
    <t>#C0D2CA</t>
  </si>
  <si>
    <t>192, 210, 202</t>
  </si>
  <si>
    <t>#FAE1B9</t>
  </si>
  <si>
    <t>250, 225, 185</t>
  </si>
  <si>
    <t xml:space="preserve">Score change vs Parent </t>
  </si>
  <si>
    <t>JR-FL SOS E168K + N189A Parent Past Sample 1 (1/#/20)</t>
  </si>
  <si>
    <t>VLP Scores</t>
  </si>
  <si>
    <t>5. D197N S199T - 4. D197N</t>
  </si>
  <si>
    <t>#73ABC6</t>
  </si>
  <si>
    <t>115, 171, 198</t>
  </si>
  <si>
    <t>#E07F51</t>
  </si>
  <si>
    <t>224, 127, 81</t>
  </si>
  <si>
    <t xml:space="preserve">JRFL gp120 - OLD Parent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</si>
</sst>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7.7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color rgb="FF000000"/>
      <name val="Tahoma"/>
      <family val="2"/>
    </font>
    <font>
      <sz val="11"/>
      <color rgb="FF000000"/>
      <name val="Calibri"/>
      <family val="2"/>
    </font>
    <font>
      <sz val="8"/>
      <name val="Calibri"/>
      <family val="2"/>
      <charset val="1"/>
    </font>
    <font>
      <b/>
      <sz val="12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BF"/>
        <bgColor rgb="FFAAAAAA"/>
      </patternFill>
    </fill>
    <fill>
      <patternFill patternType="solid">
        <fgColor rgb="FF00B050"/>
        <bgColor rgb="FF008080"/>
      </patternFill>
    </fill>
    <fill>
      <patternFill patternType="solid">
        <fgColor rgb="FFBFBFBF"/>
        <bgColor indexed="64"/>
      </patternFill>
    </fill>
    <fill>
      <patternFill patternType="solid">
        <fgColor rgb="FFFF01FF"/>
        <bgColor rgb="FFFFFFCC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9" fontId="5" fillId="0" borderId="0" applyBorder="0" applyProtection="0"/>
    <xf numFmtId="0" fontId="1" fillId="0" borderId="0"/>
    <xf numFmtId="9" fontId="1" fillId="0" borderId="0" applyFont="0" applyFill="0" applyBorder="0" applyAlignment="0" applyProtection="0"/>
  </cellStyleXfs>
  <cellXfs count="27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2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/>
    </xf>
    <xf numFmtId="0" fontId="0" fillId="3" borderId="4" xfId="0" applyFont="1" applyFill="1" applyBorder="1" applyAlignment="1">
      <alignment horizontal="center"/>
    </xf>
    <xf numFmtId="10" fontId="0" fillId="2" borderId="0" xfId="0" applyNumberFormat="1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10" fontId="0" fillId="2" borderId="5" xfId="0" applyNumberFormat="1" applyFont="1" applyFill="1" applyBorder="1" applyAlignment="1">
      <alignment horizontal="center"/>
    </xf>
    <xf numFmtId="10" fontId="0" fillId="2" borderId="0" xfId="0" applyNumberFormat="1" applyFont="1" applyFill="1" applyBorder="1"/>
    <xf numFmtId="10" fontId="0" fillId="2" borderId="5" xfId="0" applyNumberFormat="1" applyFont="1" applyFill="1" applyBorder="1"/>
    <xf numFmtId="0" fontId="0" fillId="2" borderId="6" xfId="0" applyFont="1" applyFill="1" applyBorder="1" applyAlignment="1">
      <alignment horizontal="center"/>
    </xf>
    <xf numFmtId="10" fontId="0" fillId="2" borderId="7" xfId="0" applyNumberFormat="1" applyFont="1" applyFill="1" applyBorder="1"/>
    <xf numFmtId="10" fontId="0" fillId="2" borderId="7" xfId="0" applyNumberFormat="1" applyFont="1" applyFill="1" applyBorder="1" applyAlignment="1">
      <alignment horizontal="center"/>
    </xf>
    <xf numFmtId="10" fontId="0" fillId="2" borderId="8" xfId="0" applyNumberFormat="1" applyFont="1" applyFill="1" applyBorder="1"/>
    <xf numFmtId="0" fontId="0" fillId="2" borderId="9" xfId="0" applyFont="1" applyFill="1" applyBorder="1" applyAlignment="1">
      <alignment horizontal="left"/>
    </xf>
    <xf numFmtId="0" fontId="0" fillId="2" borderId="4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left"/>
    </xf>
    <xf numFmtId="0" fontId="0" fillId="3" borderId="11" xfId="0" applyFont="1" applyFill="1" applyBorder="1" applyAlignment="1">
      <alignment horizontal="center"/>
    </xf>
    <xf numFmtId="10" fontId="0" fillId="2" borderId="12" xfId="0" applyNumberFormat="1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10" fontId="0" fillId="2" borderId="2" xfId="0" applyNumberFormat="1" applyFont="1" applyFill="1" applyBorder="1" applyAlignment="1">
      <alignment horizontal="center"/>
    </xf>
    <xf numFmtId="10" fontId="0" fillId="2" borderId="12" xfId="0" applyNumberFormat="1" applyFont="1" applyFill="1" applyBorder="1"/>
    <xf numFmtId="10" fontId="0" fillId="2" borderId="2" xfId="0" applyNumberFormat="1" applyFont="1" applyFill="1" applyBorder="1"/>
    <xf numFmtId="0" fontId="0" fillId="2" borderId="11" xfId="0" applyFon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2" fillId="0" borderId="13" xfId="0" applyFont="1" applyBorder="1"/>
    <xf numFmtId="0" fontId="2" fillId="2" borderId="14" xfId="0" applyFont="1" applyFill="1" applyBorder="1"/>
    <xf numFmtId="0" fontId="2" fillId="2" borderId="15" xfId="0" applyFont="1" applyFill="1" applyBorder="1" applyAlignment="1">
      <alignment horizontal="left"/>
    </xf>
    <xf numFmtId="0" fontId="0" fillId="0" borderId="0" xfId="0"/>
    <xf numFmtId="0" fontId="0" fillId="2" borderId="16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2" fontId="3" fillId="0" borderId="9" xfId="0" applyNumberFormat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/>
    </xf>
    <xf numFmtId="0" fontId="0" fillId="4" borderId="0" xfId="0" applyFill="1"/>
    <xf numFmtId="0" fontId="0" fillId="2" borderId="3" xfId="0" applyFill="1" applyBorder="1"/>
    <xf numFmtId="2" fontId="0" fillId="2" borderId="0" xfId="0" applyNumberFormat="1" applyFont="1" applyFill="1" applyBorder="1" applyAlignment="1">
      <alignment horizontal="center"/>
    </xf>
    <xf numFmtId="2" fontId="0" fillId="2" borderId="5" xfId="0" applyNumberFormat="1" applyFont="1" applyFill="1" applyBorder="1" applyAlignment="1">
      <alignment horizontal="center"/>
    </xf>
    <xf numFmtId="10" fontId="0" fillId="0" borderId="7" xfId="0" applyNumberFormat="1" applyFont="1" applyBorder="1" applyAlignment="1">
      <alignment horizontal="center"/>
    </xf>
    <xf numFmtId="0" fontId="0" fillId="2" borderId="4" xfId="0" applyFont="1" applyFill="1" applyBorder="1" applyAlignment="1">
      <alignment horizontal="left"/>
    </xf>
    <xf numFmtId="2" fontId="0" fillId="3" borderId="6" xfId="0" applyNumberFormat="1" applyFont="1" applyFill="1" applyBorder="1" applyAlignment="1">
      <alignment horizontal="center"/>
    </xf>
    <xf numFmtId="2" fontId="0" fillId="2" borderId="7" xfId="0" applyNumberFormat="1" applyFont="1" applyFill="1" applyBorder="1" applyAlignment="1">
      <alignment horizontal="center"/>
    </xf>
    <xf numFmtId="2" fontId="0" fillId="3" borderId="7" xfId="0" applyNumberFormat="1" applyFont="1" applyFill="1" applyBorder="1" applyAlignment="1">
      <alignment horizontal="center"/>
    </xf>
    <xf numFmtId="2" fontId="0" fillId="2" borderId="8" xfId="0" applyNumberFormat="1" applyFont="1" applyFill="1" applyBorder="1" applyAlignment="1">
      <alignment horizontal="center"/>
    </xf>
    <xf numFmtId="0" fontId="0" fillId="2" borderId="9" xfId="0" applyFill="1" applyBorder="1"/>
    <xf numFmtId="10" fontId="0" fillId="0" borderId="0" xfId="0" applyNumberFormat="1" applyFont="1" applyBorder="1" applyAlignment="1">
      <alignment horizontal="center"/>
    </xf>
    <xf numFmtId="2" fontId="0" fillId="3" borderId="4" xfId="0" applyNumberFormat="1" applyFont="1" applyFill="1" applyBorder="1" applyAlignment="1">
      <alignment horizontal="center"/>
    </xf>
    <xf numFmtId="2" fontId="0" fillId="3" borderId="0" xfId="0" applyNumberFormat="1" applyFont="1" applyFill="1" applyBorder="1" applyAlignment="1">
      <alignment horizontal="center"/>
    </xf>
    <xf numFmtId="0" fontId="0" fillId="0" borderId="1" xfId="0" applyBorder="1"/>
    <xf numFmtId="0" fontId="0" fillId="3" borderId="1" xfId="0" applyFont="1" applyFill="1" applyBorder="1" applyAlignment="1">
      <alignment horizontal="right"/>
    </xf>
    <xf numFmtId="0" fontId="0" fillId="2" borderId="17" xfId="0" applyFont="1" applyFill="1" applyBorder="1" applyAlignment="1">
      <alignment horizontal="left"/>
    </xf>
    <xf numFmtId="0" fontId="0" fillId="3" borderId="18" xfId="0" applyFont="1" applyFill="1" applyBorder="1" applyAlignment="1">
      <alignment horizontal="center"/>
    </xf>
    <xf numFmtId="0" fontId="0" fillId="3" borderId="17" xfId="0" applyFont="1" applyFill="1" applyBorder="1" applyAlignment="1">
      <alignment horizontal="center"/>
    </xf>
    <xf numFmtId="0" fontId="0" fillId="3" borderId="11" xfId="0" applyFont="1" applyFill="1" applyBorder="1" applyAlignment="1">
      <alignment horizontal="right"/>
    </xf>
    <xf numFmtId="0" fontId="0" fillId="2" borderId="6" xfId="0" applyFont="1" applyFill="1" applyBorder="1" applyAlignment="1">
      <alignment horizontal="left"/>
    </xf>
    <xf numFmtId="0" fontId="0" fillId="3" borderId="5" xfId="0" applyFont="1" applyFill="1" applyBorder="1" applyAlignment="1">
      <alignment horizontal="center"/>
    </xf>
    <xf numFmtId="0" fontId="0" fillId="2" borderId="16" xfId="0" applyFont="1" applyFill="1" applyBorder="1" applyAlignment="1">
      <alignment horizontal="left"/>
    </xf>
    <xf numFmtId="0" fontId="0" fillId="2" borderId="19" xfId="0" applyFont="1" applyFill="1" applyBorder="1" applyAlignment="1">
      <alignment horizontal="left"/>
    </xf>
    <xf numFmtId="0" fontId="0" fillId="3" borderId="2" xfId="0" applyFont="1" applyFill="1" applyBorder="1" applyAlignment="1">
      <alignment horizontal="center"/>
    </xf>
    <xf numFmtId="0" fontId="2" fillId="0" borderId="0" xfId="0" applyFont="1"/>
    <xf numFmtId="10" fontId="0" fillId="3" borderId="20" xfId="0" applyNumberFormat="1" applyFont="1" applyFill="1" applyBorder="1" applyAlignment="1">
      <alignment horizontal="center"/>
    </xf>
    <xf numFmtId="2" fontId="0" fillId="2" borderId="20" xfId="0" applyNumberFormat="1" applyFill="1" applyBorder="1"/>
    <xf numFmtId="2" fontId="0" fillId="3" borderId="20" xfId="0" applyNumberFormat="1" applyFont="1" applyFill="1" applyBorder="1" applyAlignment="1">
      <alignment horizontal="center"/>
    </xf>
    <xf numFmtId="2" fontId="0" fillId="2" borderId="16" xfId="0" applyNumberFormat="1" applyFill="1" applyBorder="1"/>
    <xf numFmtId="0" fontId="2" fillId="2" borderId="4" xfId="0" applyFont="1" applyFill="1" applyBorder="1" applyAlignment="1">
      <alignment horizontal="left"/>
    </xf>
    <xf numFmtId="2" fontId="0" fillId="2" borderId="7" xfId="0" applyNumberFormat="1" applyFill="1" applyBorder="1" applyAlignment="1">
      <alignment horizontal="center"/>
    </xf>
    <xf numFmtId="2" fontId="0" fillId="2" borderId="8" xfId="0" applyNumberFormat="1" applyFill="1" applyBorder="1" applyAlignment="1">
      <alignment horizontal="center"/>
    </xf>
    <xf numFmtId="2" fontId="0" fillId="2" borderId="0" xfId="0" applyNumberFormat="1" applyFont="1" applyFill="1" applyBorder="1"/>
    <xf numFmtId="10" fontId="0" fillId="0" borderId="0" xfId="0" applyNumberFormat="1"/>
    <xf numFmtId="10" fontId="0" fillId="0" borderId="0" xfId="1" applyNumberFormat="1" applyFont="1" applyBorder="1" applyAlignment="1" applyProtection="1"/>
    <xf numFmtId="0" fontId="0" fillId="3" borderId="20" xfId="0" applyFont="1" applyFill="1" applyBorder="1" applyAlignment="1">
      <alignment horizontal="center"/>
    </xf>
    <xf numFmtId="10" fontId="0" fillId="0" borderId="0" xfId="0" applyNumberFormat="1" applyBorder="1"/>
    <xf numFmtId="0" fontId="2" fillId="2" borderId="21" xfId="0" applyFont="1" applyFill="1" applyBorder="1" applyAlignment="1">
      <alignment horizontal="left"/>
    </xf>
    <xf numFmtId="10" fontId="0" fillId="3" borderId="11" xfId="0" applyNumberFormat="1" applyFont="1" applyFill="1" applyBorder="1" applyAlignment="1">
      <alignment horizontal="center"/>
    </xf>
    <xf numFmtId="10" fontId="0" fillId="0" borderId="12" xfId="0" applyNumberFormat="1" applyBorder="1" applyAlignment="1">
      <alignment horizontal="center"/>
    </xf>
    <xf numFmtId="10" fontId="0" fillId="3" borderId="1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Border="1"/>
    <xf numFmtId="0" fontId="0" fillId="0" borderId="0" xfId="0"/>
    <xf numFmtId="10" fontId="0" fillId="2" borderId="6" xfId="0" applyNumberFormat="1" applyFont="1" applyFill="1" applyBorder="1" applyAlignment="1">
      <alignment horizontal="center"/>
    </xf>
    <xf numFmtId="10" fontId="0" fillId="2" borderId="6" xfId="0" applyNumberFormat="1" applyFont="1" applyFill="1" applyBorder="1"/>
    <xf numFmtId="10" fontId="0" fillId="2" borderId="4" xfId="0" applyNumberFormat="1" applyFont="1" applyFill="1" applyBorder="1" applyAlignment="1">
      <alignment horizontal="center"/>
    </xf>
    <xf numFmtId="10" fontId="0" fillId="2" borderId="4" xfId="0" applyNumberFormat="1" applyFont="1" applyFill="1" applyBorder="1"/>
    <xf numFmtId="10" fontId="0" fillId="2" borderId="11" xfId="0" applyNumberFormat="1" applyFont="1" applyFill="1" applyBorder="1" applyAlignment="1">
      <alignment horizontal="center"/>
    </xf>
    <xf numFmtId="10" fontId="0" fillId="2" borderId="11" xfId="0" applyNumberFormat="1" applyFont="1" applyFill="1" applyBorder="1"/>
    <xf numFmtId="2" fontId="0" fillId="0" borderId="0" xfId="0" applyNumberFormat="1"/>
    <xf numFmtId="2" fontId="0" fillId="0" borderId="0" xfId="1" applyNumberFormat="1" applyFont="1" applyBorder="1" applyAlignment="1" applyProtection="1"/>
    <xf numFmtId="0" fontId="3" fillId="2" borderId="10" xfId="0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horizontal="center" vertical="center"/>
    </xf>
    <xf numFmtId="10" fontId="0" fillId="2" borderId="8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2" fontId="3" fillId="2" borderId="12" xfId="0" applyNumberFormat="1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0" fillId="2" borderId="6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10" fontId="0" fillId="2" borderId="7" xfId="1" applyNumberFormat="1" applyFont="1" applyFill="1" applyBorder="1" applyAlignment="1" applyProtection="1">
      <alignment horizontal="center"/>
    </xf>
    <xf numFmtId="10" fontId="0" fillId="2" borderId="8" xfId="1" applyNumberFormat="1" applyFont="1" applyFill="1" applyBorder="1" applyAlignment="1" applyProtection="1">
      <alignment horizontal="center"/>
    </xf>
    <xf numFmtId="10" fontId="0" fillId="2" borderId="0" xfId="1" applyNumberFormat="1" applyFont="1" applyFill="1" applyBorder="1" applyAlignment="1" applyProtection="1">
      <alignment horizontal="center"/>
    </xf>
    <xf numFmtId="0" fontId="0" fillId="2" borderId="0" xfId="0" applyFont="1" applyFill="1" applyBorder="1" applyAlignment="1">
      <alignment horizontal="center"/>
    </xf>
    <xf numFmtId="10" fontId="0" fillId="2" borderId="5" xfId="1" applyNumberFormat="1" applyFont="1" applyFill="1" applyBorder="1" applyAlignment="1" applyProtection="1">
      <alignment horizontal="center"/>
    </xf>
    <xf numFmtId="0" fontId="0" fillId="2" borderId="11" xfId="0" applyFill="1" applyBorder="1" applyAlignment="1">
      <alignment vertical="center" wrapText="1"/>
    </xf>
    <xf numFmtId="0" fontId="0" fillId="2" borderId="12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10" fontId="0" fillId="2" borderId="12" xfId="1" applyNumberFormat="1" applyFont="1" applyFill="1" applyBorder="1" applyAlignment="1" applyProtection="1">
      <alignment horizontal="center"/>
    </xf>
    <xf numFmtId="10" fontId="0" fillId="2" borderId="2" xfId="1" applyNumberFormat="1" applyFont="1" applyFill="1" applyBorder="1" applyAlignment="1" applyProtection="1">
      <alignment horizontal="center"/>
    </xf>
    <xf numFmtId="0" fontId="0" fillId="2" borderId="0" xfId="0" applyFont="1" applyFill="1"/>
    <xf numFmtId="10" fontId="0" fillId="2" borderId="0" xfId="0" applyNumberFormat="1" applyFont="1" applyFill="1"/>
    <xf numFmtId="0" fontId="2" fillId="2" borderId="0" xfId="0" applyFont="1" applyFill="1" applyAlignment="1">
      <alignment horizontal="center" vertical="center" wrapText="1"/>
    </xf>
    <xf numFmtId="10" fontId="0" fillId="2" borderId="0" xfId="0" applyNumberFormat="1" applyFont="1" applyFill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/>
    <xf numFmtId="0" fontId="2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0" fontId="0" fillId="2" borderId="0" xfId="0" applyFont="1" applyFill="1" applyBorder="1"/>
    <xf numFmtId="0" fontId="0" fillId="2" borderId="8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10" fontId="0" fillId="2" borderId="6" xfId="1" applyNumberFormat="1" applyFont="1" applyFill="1" applyBorder="1" applyAlignment="1" applyProtection="1">
      <alignment horizontal="center"/>
    </xf>
    <xf numFmtId="10" fontId="0" fillId="2" borderId="4" xfId="1" applyNumberFormat="1" applyFont="1" applyFill="1" applyBorder="1" applyAlignment="1" applyProtection="1">
      <alignment horizontal="center"/>
    </xf>
    <xf numFmtId="10" fontId="0" fillId="2" borderId="11" xfId="1" applyNumberFormat="1" applyFont="1" applyFill="1" applyBorder="1" applyAlignment="1" applyProtection="1">
      <alignment horizontal="center"/>
    </xf>
    <xf numFmtId="0" fontId="0" fillId="2" borderId="0" xfId="0" applyFont="1" applyFill="1" applyAlignment="1">
      <alignment vertical="center" wrapText="1"/>
    </xf>
    <xf numFmtId="0" fontId="0" fillId="0" borderId="0" xfId="0" applyBorder="1"/>
    <xf numFmtId="2" fontId="5" fillId="0" borderId="0" xfId="1" applyNumberFormat="1" applyAlignment="1">
      <alignment horizontal="center"/>
    </xf>
    <xf numFmtId="2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2" fontId="6" fillId="0" borderId="0" xfId="1" applyNumberFormat="1" applyFont="1" applyAlignment="1">
      <alignment horizontal="center"/>
    </xf>
    <xf numFmtId="0" fontId="7" fillId="2" borderId="25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2" fontId="0" fillId="6" borderId="0" xfId="0" applyNumberFormat="1" applyFont="1" applyFill="1" applyBorder="1"/>
    <xf numFmtId="0" fontId="8" fillId="0" borderId="0" xfId="0" applyFont="1"/>
    <xf numFmtId="10" fontId="8" fillId="0" borderId="0" xfId="0" applyNumberFormat="1" applyFont="1"/>
    <xf numFmtId="0" fontId="0" fillId="0" borderId="0" xfId="0" applyFont="1" applyFill="1" applyBorder="1" applyAlignment="1">
      <alignment horizontal="right"/>
    </xf>
    <xf numFmtId="0" fontId="2" fillId="0" borderId="0" xfId="0" applyFont="1" applyBorder="1"/>
    <xf numFmtId="0" fontId="2" fillId="2" borderId="0" xfId="0" applyFont="1" applyFill="1" applyBorder="1"/>
    <xf numFmtId="10" fontId="8" fillId="0" borderId="8" xfId="1" applyNumberFormat="1" applyFont="1" applyBorder="1"/>
    <xf numFmtId="10" fontId="8" fillId="0" borderId="5" xfId="1" applyNumberFormat="1" applyFont="1" applyBorder="1"/>
    <xf numFmtId="10" fontId="8" fillId="0" borderId="2" xfId="1" applyNumberFormat="1" applyFont="1" applyBorder="1"/>
    <xf numFmtId="10" fontId="8" fillId="0" borderId="0" xfId="1" applyNumberFormat="1" applyFont="1" applyBorder="1"/>
    <xf numFmtId="10" fontId="0" fillId="3" borderId="7" xfId="0" applyNumberFormat="1" applyFont="1" applyFill="1" applyBorder="1" applyAlignment="1">
      <alignment horizontal="center"/>
    </xf>
    <xf numFmtId="10" fontId="0" fillId="0" borderId="20" xfId="0" applyNumberFormat="1" applyBorder="1"/>
    <xf numFmtId="10" fontId="0" fillId="0" borderId="20" xfId="1" applyNumberFormat="1" applyFont="1" applyBorder="1" applyAlignment="1" applyProtection="1"/>
    <xf numFmtId="10" fontId="0" fillId="0" borderId="16" xfId="1" applyNumberFormat="1" applyFont="1" applyBorder="1" applyAlignment="1" applyProtection="1"/>
    <xf numFmtId="0" fontId="2" fillId="2" borderId="25" xfId="0" applyFont="1" applyFill="1" applyBorder="1" applyAlignment="1">
      <alignment horizontal="left"/>
    </xf>
    <xf numFmtId="2" fontId="0" fillId="0" borderId="20" xfId="0" applyNumberFormat="1" applyBorder="1"/>
    <xf numFmtId="2" fontId="0" fillId="0" borderId="16" xfId="0" applyNumberFormat="1" applyBorder="1"/>
    <xf numFmtId="2" fontId="6" fillId="2" borderId="20" xfId="0" applyNumberFormat="1" applyFont="1" applyFill="1" applyBorder="1" applyAlignment="1">
      <alignment horizontal="center"/>
    </xf>
    <xf numFmtId="2" fontId="6" fillId="3" borderId="20" xfId="0" applyNumberFormat="1" applyFont="1" applyFill="1" applyBorder="1" applyAlignment="1">
      <alignment horizontal="center"/>
    </xf>
    <xf numFmtId="2" fontId="6" fillId="2" borderId="16" xfId="0" applyNumberFormat="1" applyFont="1" applyFill="1" applyBorder="1" applyAlignment="1">
      <alignment horizontal="center"/>
    </xf>
    <xf numFmtId="2" fontId="3" fillId="0" borderId="10" xfId="0" applyNumberFormat="1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/>
    </xf>
    <xf numFmtId="2" fontId="6" fillId="0" borderId="25" xfId="1" applyNumberFormat="1" applyFont="1" applyBorder="1" applyAlignment="1">
      <alignment horizontal="center"/>
    </xf>
    <xf numFmtId="2" fontId="6" fillId="0" borderId="20" xfId="1" applyNumberFormat="1" applyFont="1" applyBorder="1" applyAlignment="1">
      <alignment horizontal="center"/>
    </xf>
    <xf numFmtId="2" fontId="6" fillId="0" borderId="16" xfId="1" applyNumberFormat="1" applyFont="1" applyBorder="1" applyAlignment="1">
      <alignment horizontal="center"/>
    </xf>
    <xf numFmtId="0" fontId="2" fillId="0" borderId="0" xfId="0" applyFont="1" applyFill="1" applyBorder="1"/>
    <xf numFmtId="0" fontId="6" fillId="2" borderId="0" xfId="0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8" fillId="0" borderId="0" xfId="0" applyFont="1" applyFill="1" applyBorder="1"/>
    <xf numFmtId="10" fontId="8" fillId="0" borderId="0" xfId="0" applyNumberFormat="1" applyFont="1" applyFill="1" applyBorder="1"/>
    <xf numFmtId="0" fontId="2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2" fontId="0" fillId="0" borderId="0" xfId="0" applyNumberFormat="1" applyFill="1" applyBorder="1"/>
    <xf numFmtId="2" fontId="0" fillId="0" borderId="0" xfId="0" applyNumberFormat="1" applyFont="1" applyFill="1" applyBorder="1"/>
    <xf numFmtId="10" fontId="0" fillId="0" borderId="0" xfId="0" applyNumberFormat="1" applyFill="1" applyBorder="1"/>
    <xf numFmtId="10" fontId="0" fillId="0" borderId="0" xfId="1" applyNumberFormat="1" applyFont="1" applyFill="1" applyBorder="1" applyAlignment="1" applyProtection="1"/>
    <xf numFmtId="0" fontId="2" fillId="2" borderId="1" xfId="0" quotePrefix="1" applyFont="1" applyFill="1" applyBorder="1" applyAlignment="1">
      <alignment horizontal="left"/>
    </xf>
    <xf numFmtId="2" fontId="11" fillId="0" borderId="0" xfId="1" applyNumberFormat="1" applyFont="1" applyAlignment="1">
      <alignment horizontal="center"/>
    </xf>
    <xf numFmtId="2" fontId="12" fillId="0" borderId="0" xfId="1" applyNumberFormat="1" applyFont="1" applyAlignment="1">
      <alignment horizontal="center"/>
    </xf>
    <xf numFmtId="2" fontId="11" fillId="0" borderId="0" xfId="1" applyNumberFormat="1" applyFont="1" applyBorder="1" applyAlignment="1">
      <alignment horizontal="center"/>
    </xf>
    <xf numFmtId="2" fontId="11" fillId="2" borderId="0" xfId="0" applyNumberFormat="1" applyFont="1" applyFill="1" applyBorder="1" applyAlignment="1">
      <alignment horizontal="center"/>
    </xf>
    <xf numFmtId="2" fontId="11" fillId="3" borderId="0" xfId="0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2" fontId="11" fillId="0" borderId="4" xfId="1" applyNumberFormat="1" applyFont="1" applyBorder="1" applyAlignment="1">
      <alignment horizontal="center"/>
    </xf>
    <xf numFmtId="2" fontId="11" fillId="0" borderId="0" xfId="1" applyNumberFormat="1" applyFont="1" applyFill="1" applyAlignment="1">
      <alignment horizontal="center"/>
    </xf>
    <xf numFmtId="2" fontId="11" fillId="5" borderId="0" xfId="1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2" fontId="11" fillId="0" borderId="0" xfId="1" applyNumberFormat="1" applyFont="1" applyFill="1" applyBorder="1" applyAlignment="1">
      <alignment horizontal="center"/>
    </xf>
    <xf numFmtId="2" fontId="12" fillId="0" borderId="0" xfId="1" applyNumberFormat="1" applyFont="1" applyBorder="1" applyAlignment="1">
      <alignment horizontal="center"/>
    </xf>
    <xf numFmtId="2" fontId="11" fillId="5" borderId="5" xfId="1" applyNumberFormat="1" applyFont="1" applyFill="1" applyBorder="1" applyAlignment="1">
      <alignment horizontal="center"/>
    </xf>
    <xf numFmtId="2" fontId="11" fillId="0" borderId="5" xfId="1" applyNumberFormat="1" applyFont="1" applyBorder="1" applyAlignment="1">
      <alignment horizontal="center"/>
    </xf>
    <xf numFmtId="2" fontId="11" fillId="0" borderId="5" xfId="1" applyNumberFormat="1" applyFont="1" applyFill="1" applyBorder="1" applyAlignment="1">
      <alignment horizontal="center"/>
    </xf>
    <xf numFmtId="2" fontId="11" fillId="0" borderId="12" xfId="1" applyNumberFormat="1" applyFont="1" applyBorder="1" applyAlignment="1">
      <alignment horizontal="center"/>
    </xf>
    <xf numFmtId="2" fontId="11" fillId="0" borderId="2" xfId="1" applyNumberFormat="1" applyFont="1" applyBorder="1" applyAlignment="1">
      <alignment horizontal="center"/>
    </xf>
    <xf numFmtId="2" fontId="11" fillId="3" borderId="5" xfId="0" applyNumberFormat="1" applyFont="1" applyFill="1" applyBorder="1" applyAlignment="1">
      <alignment horizontal="center"/>
    </xf>
    <xf numFmtId="2" fontId="11" fillId="2" borderId="5" xfId="0" applyNumberFormat="1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2" fontId="11" fillId="0" borderId="0" xfId="0" applyNumberFormat="1" applyFont="1" applyFill="1" applyBorder="1" applyAlignment="1">
      <alignment horizontal="center"/>
    </xf>
    <xf numFmtId="2" fontId="11" fillId="3" borderId="4" xfId="0" applyNumberFormat="1" applyFont="1" applyFill="1" applyBorder="1" applyAlignment="1">
      <alignment horizontal="center"/>
    </xf>
    <xf numFmtId="2" fontId="11" fillId="0" borderId="11" xfId="1" applyNumberFormat="1" applyFont="1" applyBorder="1" applyAlignment="1">
      <alignment horizontal="center"/>
    </xf>
    <xf numFmtId="2" fontId="11" fillId="0" borderId="4" xfId="1" applyNumberFormat="1" applyFont="1" applyFill="1" applyBorder="1" applyAlignment="1">
      <alignment horizontal="center"/>
    </xf>
    <xf numFmtId="10" fontId="11" fillId="0" borderId="4" xfId="0" applyNumberFormat="1" applyFont="1" applyFill="1" applyBorder="1" applyAlignment="1">
      <alignment horizontal="center"/>
    </xf>
    <xf numFmtId="10" fontId="11" fillId="3" borderId="4" xfId="0" applyNumberFormat="1" applyFont="1" applyFill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2" fontId="11" fillId="2" borderId="4" xfId="0" applyNumberFormat="1" applyFont="1" applyFill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2" fontId="12" fillId="0" borderId="0" xfId="1" applyNumberFormat="1" applyFont="1" applyBorder="1" applyAlignment="1">
      <alignment horizontal="right"/>
    </xf>
    <xf numFmtId="2" fontId="12" fillId="0" borderId="12" xfId="1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2" fontId="12" fillId="0" borderId="0" xfId="1" applyNumberFormat="1" applyFont="1" applyAlignment="1">
      <alignment horizontal="right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4" xfId="0" applyFont="1" applyFill="1" applyBorder="1" applyAlignment="1">
      <alignment horizontal="right"/>
    </xf>
    <xf numFmtId="0" fontId="12" fillId="0" borderId="11" xfId="0" applyFont="1" applyFill="1" applyBorder="1" applyAlignment="1">
      <alignment horizontal="right"/>
    </xf>
    <xf numFmtId="2" fontId="12" fillId="0" borderId="20" xfId="1" applyNumberFormat="1" applyFont="1" applyBorder="1" applyAlignment="1">
      <alignment horizontal="center"/>
    </xf>
    <xf numFmtId="2" fontId="12" fillId="0" borderId="16" xfId="1" applyNumberFormat="1" applyFont="1" applyBorder="1" applyAlignment="1">
      <alignment horizontal="center"/>
    </xf>
    <xf numFmtId="2" fontId="12" fillId="0" borderId="25" xfId="1" applyNumberFormat="1" applyFont="1" applyBorder="1" applyAlignment="1">
      <alignment horizontal="center"/>
    </xf>
    <xf numFmtId="0" fontId="12" fillId="0" borderId="26" xfId="0" applyFont="1" applyFill="1" applyBorder="1" applyAlignment="1">
      <alignment horizontal="center"/>
    </xf>
    <xf numFmtId="2" fontId="12" fillId="0" borderId="18" xfId="1" applyNumberFormat="1" applyFont="1" applyBorder="1" applyAlignment="1">
      <alignment horizontal="right"/>
    </xf>
    <xf numFmtId="2" fontId="12" fillId="0" borderId="18" xfId="1" applyNumberFormat="1" applyFont="1" applyBorder="1" applyAlignment="1">
      <alignment horizontal="center"/>
    </xf>
    <xf numFmtId="2" fontId="12" fillId="0" borderId="17" xfId="1" applyNumberFormat="1" applyFont="1" applyBorder="1" applyAlignment="1">
      <alignment horizontal="center"/>
    </xf>
    <xf numFmtId="2" fontId="12" fillId="0" borderId="18" xfId="1" applyNumberFormat="1" applyFont="1" applyFill="1" applyBorder="1" applyAlignment="1">
      <alignment horizontal="right"/>
    </xf>
    <xf numFmtId="2" fontId="12" fillId="0" borderId="18" xfId="1" applyNumberFormat="1" applyFont="1" applyFill="1" applyBorder="1" applyAlignment="1">
      <alignment horizontal="center"/>
    </xf>
    <xf numFmtId="2" fontId="12" fillId="0" borderId="17" xfId="1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2" fontId="6" fillId="0" borderId="0" xfId="1" applyNumberFormat="1" applyFont="1" applyBorder="1" applyAlignment="1">
      <alignment horizontal="center"/>
    </xf>
  </cellXfs>
  <cellStyles count="4">
    <cellStyle name="Normal" xfId="0" builtinId="0"/>
    <cellStyle name="Normal 2" xfId="2" xr:uid="{9F177B48-C469-46E9-AB63-330BF9EE7209}"/>
    <cellStyle name="Percent" xfId="1" builtinId="5"/>
    <cellStyle name="Percent 2" xfId="3" xr:uid="{B335EF4D-7D95-4E95-93AF-6908F01BBE8E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33"/>
      <rgbColor rgb="FFFF6600"/>
      <rgbColor rgb="FF666699"/>
      <rgbColor rgb="FFAAAAAA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FBFBF"/>
      <color rgb="FFFF7128"/>
      <color rgb="FFFFEF9C"/>
      <color rgb="FFFF0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L298"/>
  <sheetViews>
    <sheetView showGridLines="0" tabSelected="1" topLeftCell="A161" zoomScale="60" zoomScaleNormal="60" workbookViewId="0">
      <selection activeCell="M303" sqref="M303"/>
    </sheetView>
  </sheetViews>
  <sheetFormatPr defaultColWidth="8.42578125" defaultRowHeight="15" x14ac:dyDescent="0.25"/>
  <cols>
    <col min="1" max="1" width="14.42578125" customWidth="1"/>
    <col min="2" max="2" width="4.140625" customWidth="1"/>
    <col min="3" max="3" width="70" customWidth="1"/>
    <col min="4" max="4" width="12.42578125" bestFit="1" customWidth="1"/>
    <col min="5" max="32" width="12.42578125" customWidth="1"/>
    <col min="33" max="33" width="58.28515625" customWidth="1"/>
    <col min="34" max="60" width="12.42578125" customWidth="1"/>
    <col min="62" max="62" width="6.140625" customWidth="1"/>
    <col min="63" max="63" width="59.42578125" customWidth="1"/>
    <col min="64" max="68" width="10.85546875" customWidth="1"/>
    <col min="69" max="69" width="9.42578125" customWidth="1"/>
    <col min="70" max="71" width="10.85546875" customWidth="1"/>
    <col min="72" max="72" width="9.42578125" customWidth="1"/>
    <col min="73" max="73" width="10.85546875" customWidth="1"/>
    <col min="74" max="74" width="9.42578125" customWidth="1"/>
    <col min="75" max="75" width="13.140625" bestFit="1" customWidth="1"/>
    <col min="76" max="77" width="9.42578125" customWidth="1"/>
    <col min="78" max="78" width="9" customWidth="1"/>
    <col min="79" max="80" width="9.42578125" customWidth="1"/>
    <col min="81" max="84" width="10.85546875" customWidth="1"/>
    <col min="85" max="85" width="9.42578125" customWidth="1"/>
    <col min="86" max="89" width="10.85546875" customWidth="1"/>
    <col min="90" max="90" width="16" customWidth="1"/>
  </cols>
  <sheetData>
    <row r="1" spans="1:90" s="93" customFormat="1" x14ac:dyDescent="0.25"/>
    <row r="2" spans="1:90" s="93" customFormat="1" x14ac:dyDescent="0.25"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</row>
    <row r="3" spans="1:90" s="93" customFormat="1" x14ac:dyDescent="0.25">
      <c r="AE3" s="189"/>
      <c r="AF3" s="190"/>
      <c r="AG3" s="190"/>
      <c r="AH3" s="190"/>
      <c r="AI3" s="190"/>
      <c r="AJ3" s="190"/>
      <c r="AK3" s="190"/>
      <c r="AL3" s="190"/>
      <c r="AM3" s="190"/>
      <c r="AN3" s="190"/>
      <c r="AO3" s="190"/>
      <c r="AP3" s="190"/>
      <c r="AQ3" s="190"/>
      <c r="AR3" s="190"/>
      <c r="AS3" s="190"/>
      <c r="AT3" s="190"/>
      <c r="AU3" s="190"/>
      <c r="AV3" s="190"/>
      <c r="AW3" s="190"/>
      <c r="AX3" s="190"/>
      <c r="AY3" s="190"/>
      <c r="AZ3" s="190"/>
      <c r="BA3" s="190"/>
      <c r="BB3" s="190"/>
      <c r="BC3" s="190"/>
      <c r="BD3" s="190"/>
      <c r="BE3" s="190"/>
      <c r="BF3" s="190"/>
      <c r="BG3" s="190"/>
      <c r="BH3" s="190"/>
    </row>
    <row r="4" spans="1:90" s="93" customFormat="1" ht="15" customHeight="1" x14ac:dyDescent="0.25">
      <c r="C4" s="3" t="s">
        <v>0</v>
      </c>
      <c r="D4" s="4">
        <v>49</v>
      </c>
      <c r="E4" s="5">
        <v>88</v>
      </c>
      <c r="F4" s="6">
        <v>135</v>
      </c>
      <c r="G4" s="6">
        <v>138</v>
      </c>
      <c r="H4" s="6">
        <v>156</v>
      </c>
      <c r="I4" s="6">
        <v>160</v>
      </c>
      <c r="J4" s="6">
        <v>187</v>
      </c>
      <c r="K4" s="6">
        <v>197</v>
      </c>
      <c r="L4" s="6">
        <v>241</v>
      </c>
      <c r="M4" s="6">
        <v>262</v>
      </c>
      <c r="N4" s="6">
        <v>276</v>
      </c>
      <c r="O4" s="6">
        <v>295</v>
      </c>
      <c r="P4" s="6">
        <v>301</v>
      </c>
      <c r="Q4" s="6">
        <v>332</v>
      </c>
      <c r="R4" s="6">
        <v>339</v>
      </c>
      <c r="S4" s="6">
        <v>356</v>
      </c>
      <c r="T4" s="6">
        <v>362</v>
      </c>
      <c r="U4" s="6">
        <v>386</v>
      </c>
      <c r="V4" s="6">
        <v>392</v>
      </c>
      <c r="W4" s="6">
        <v>397</v>
      </c>
      <c r="X4" s="6">
        <v>406</v>
      </c>
      <c r="Y4" s="6">
        <v>448</v>
      </c>
      <c r="Z4" s="6">
        <v>463</v>
      </c>
      <c r="AA4" s="6">
        <v>611</v>
      </c>
      <c r="AB4" s="6">
        <v>616</v>
      </c>
      <c r="AC4" s="6">
        <v>625</v>
      </c>
      <c r="AD4" s="6">
        <v>637</v>
      </c>
      <c r="AE4" s="189"/>
      <c r="AF4" s="190"/>
      <c r="AG4" s="191"/>
      <c r="AH4" s="192"/>
      <c r="AI4" s="193"/>
      <c r="AJ4" s="193"/>
      <c r="AK4" s="193"/>
      <c r="AL4" s="193"/>
      <c r="AM4" s="193"/>
      <c r="AN4" s="193"/>
      <c r="AO4" s="193"/>
      <c r="AP4" s="193"/>
      <c r="AQ4" s="193"/>
      <c r="AR4" s="193"/>
      <c r="AS4" s="193"/>
      <c r="AT4" s="193"/>
      <c r="AU4" s="193"/>
      <c r="AV4" s="193"/>
      <c r="AW4" s="193"/>
      <c r="AX4" s="193"/>
      <c r="AY4" s="193"/>
      <c r="AZ4" s="193"/>
      <c r="BA4" s="193"/>
      <c r="BB4" s="193"/>
      <c r="BC4" s="193"/>
      <c r="BD4" s="193"/>
      <c r="BE4" s="193"/>
      <c r="BF4" s="193"/>
      <c r="BG4" s="193"/>
      <c r="BH4" s="193"/>
      <c r="BK4" s="3" t="s">
        <v>0</v>
      </c>
      <c r="BL4" s="4">
        <v>49</v>
      </c>
      <c r="BM4" s="5">
        <v>88</v>
      </c>
      <c r="BN4" s="6">
        <v>135</v>
      </c>
      <c r="BO4" s="6">
        <v>138</v>
      </c>
      <c r="BP4" s="6">
        <v>156</v>
      </c>
      <c r="BQ4" s="6">
        <v>160</v>
      </c>
      <c r="BR4" s="6">
        <v>187</v>
      </c>
      <c r="BS4" s="6">
        <v>197</v>
      </c>
      <c r="BT4" s="6">
        <v>241</v>
      </c>
      <c r="BU4" s="6">
        <v>262</v>
      </c>
      <c r="BV4" s="6">
        <v>276</v>
      </c>
      <c r="BW4" s="6">
        <v>295</v>
      </c>
      <c r="BX4" s="6">
        <v>301</v>
      </c>
      <c r="BY4" s="6">
        <v>332</v>
      </c>
      <c r="BZ4" s="6">
        <v>339</v>
      </c>
      <c r="CA4" s="6">
        <v>356</v>
      </c>
      <c r="CB4" s="6">
        <v>362</v>
      </c>
      <c r="CC4" s="6">
        <v>386</v>
      </c>
      <c r="CD4" s="6">
        <v>392</v>
      </c>
      <c r="CE4" s="6">
        <v>397</v>
      </c>
      <c r="CF4" s="6">
        <v>406</v>
      </c>
      <c r="CG4" s="6">
        <v>448</v>
      </c>
      <c r="CH4" s="6">
        <v>463</v>
      </c>
      <c r="CI4" s="6">
        <v>611</v>
      </c>
      <c r="CJ4" s="6">
        <v>616</v>
      </c>
      <c r="CK4" s="6">
        <v>625</v>
      </c>
      <c r="CL4" s="6">
        <v>637</v>
      </c>
    </row>
    <row r="5" spans="1:90" s="93" customFormat="1" ht="15" customHeight="1" x14ac:dyDescent="0.25">
      <c r="C5" s="204" t="s">
        <v>537</v>
      </c>
      <c r="D5" s="258" t="s">
        <v>1</v>
      </c>
      <c r="E5" s="259" t="s">
        <v>2</v>
      </c>
      <c r="F5" s="259" t="s">
        <v>3</v>
      </c>
      <c r="G5" s="260" t="s">
        <v>4</v>
      </c>
      <c r="H5" s="259" t="s">
        <v>5</v>
      </c>
      <c r="I5" s="259" t="s">
        <v>6</v>
      </c>
      <c r="J5" s="259" t="s">
        <v>498</v>
      </c>
      <c r="K5" s="259" t="s">
        <v>7</v>
      </c>
      <c r="L5" s="259" t="s">
        <v>8</v>
      </c>
      <c r="M5" s="259" t="s">
        <v>9</v>
      </c>
      <c r="N5" s="259" t="s">
        <v>10</v>
      </c>
      <c r="O5" s="259" t="s">
        <v>11</v>
      </c>
      <c r="P5" s="259" t="s">
        <v>12</v>
      </c>
      <c r="Q5" s="259" t="s">
        <v>13</v>
      </c>
      <c r="R5" s="259" t="s">
        <v>14</v>
      </c>
      <c r="S5" s="259" t="s">
        <v>15</v>
      </c>
      <c r="T5" s="259" t="s">
        <v>16</v>
      </c>
      <c r="U5" s="259" t="s">
        <v>17</v>
      </c>
      <c r="V5" s="259" t="s">
        <v>18</v>
      </c>
      <c r="W5" s="259" t="s">
        <v>19</v>
      </c>
      <c r="X5" s="259" t="s">
        <v>20</v>
      </c>
      <c r="Y5" s="259" t="s">
        <v>21</v>
      </c>
      <c r="Z5" s="259" t="s">
        <v>22</v>
      </c>
      <c r="AA5" s="259" t="s">
        <v>23</v>
      </c>
      <c r="AB5" s="259" t="s">
        <v>24</v>
      </c>
      <c r="AC5" s="259" t="s">
        <v>25</v>
      </c>
      <c r="AD5" s="259" t="s">
        <v>26</v>
      </c>
      <c r="AE5" s="189"/>
      <c r="AF5" s="190"/>
      <c r="AG5" s="191"/>
      <c r="AH5" s="265"/>
      <c r="AI5" s="266"/>
      <c r="AJ5" s="266"/>
      <c r="AK5" s="267"/>
      <c r="AL5" s="266"/>
      <c r="AM5" s="266"/>
      <c r="AN5" s="266"/>
      <c r="AO5" s="266"/>
      <c r="AP5" s="266"/>
      <c r="AQ5" s="266"/>
      <c r="AR5" s="266"/>
      <c r="AS5" s="266"/>
      <c r="AT5" s="266"/>
      <c r="AU5" s="266"/>
      <c r="AV5" s="266"/>
      <c r="AW5" s="266"/>
      <c r="AX5" s="266"/>
      <c r="AY5" s="266"/>
      <c r="AZ5" s="266"/>
      <c r="BA5" s="266"/>
      <c r="BB5" s="266"/>
      <c r="BC5" s="266"/>
      <c r="BD5" s="266"/>
      <c r="BE5" s="266"/>
      <c r="BF5" s="266"/>
      <c r="BG5" s="266"/>
      <c r="BH5" s="266"/>
      <c r="BK5" s="3"/>
      <c r="BL5" s="268" t="s">
        <v>1</v>
      </c>
      <c r="BM5" s="262" t="s">
        <v>2</v>
      </c>
      <c r="BN5" s="262" t="s">
        <v>3</v>
      </c>
      <c r="BO5" s="261" t="s">
        <v>4</v>
      </c>
      <c r="BP5" s="262" t="s">
        <v>5</v>
      </c>
      <c r="BQ5" s="262" t="s">
        <v>6</v>
      </c>
      <c r="BR5" s="262" t="s">
        <v>498</v>
      </c>
      <c r="BS5" s="262" t="s">
        <v>7</v>
      </c>
      <c r="BT5" s="262" t="s">
        <v>8</v>
      </c>
      <c r="BU5" s="262" t="s">
        <v>9</v>
      </c>
      <c r="BV5" s="262" t="s">
        <v>10</v>
      </c>
      <c r="BW5" s="262" t="s">
        <v>11</v>
      </c>
      <c r="BX5" s="262" t="s">
        <v>12</v>
      </c>
      <c r="BY5" s="262" t="s">
        <v>13</v>
      </c>
      <c r="BZ5" s="262" t="s">
        <v>14</v>
      </c>
      <c r="CA5" s="262" t="s">
        <v>15</v>
      </c>
      <c r="CB5" s="262" t="s">
        <v>16</v>
      </c>
      <c r="CC5" s="262" t="s">
        <v>17</v>
      </c>
      <c r="CD5" s="262" t="s">
        <v>18</v>
      </c>
      <c r="CE5" s="262" t="s">
        <v>19</v>
      </c>
      <c r="CF5" s="262" t="s">
        <v>20</v>
      </c>
      <c r="CG5" s="262" t="s">
        <v>21</v>
      </c>
      <c r="CH5" s="262" t="s">
        <v>22</v>
      </c>
      <c r="CI5" s="262" t="s">
        <v>23</v>
      </c>
      <c r="CJ5" s="262" t="s">
        <v>24</v>
      </c>
      <c r="CK5" s="262" t="s">
        <v>25</v>
      </c>
      <c r="CL5" s="262" t="s">
        <v>26</v>
      </c>
    </row>
    <row r="6" spans="1:90" s="93" customFormat="1" ht="15.95" customHeight="1" x14ac:dyDescent="0.25">
      <c r="C6" s="3" t="s">
        <v>458</v>
      </c>
      <c r="D6" s="258"/>
      <c r="E6" s="259"/>
      <c r="F6" s="259"/>
      <c r="G6" s="260"/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189"/>
      <c r="AF6" s="190"/>
      <c r="AG6" s="191"/>
      <c r="AH6" s="265"/>
      <c r="AI6" s="266"/>
      <c r="AJ6" s="266"/>
      <c r="AK6" s="267"/>
      <c r="AL6" s="266"/>
      <c r="AM6" s="266"/>
      <c r="AN6" s="266"/>
      <c r="AO6" s="266"/>
      <c r="AP6" s="266"/>
      <c r="AQ6" s="266"/>
      <c r="AR6" s="266"/>
      <c r="AS6" s="266"/>
      <c r="AT6" s="266"/>
      <c r="AU6" s="266"/>
      <c r="AV6" s="266"/>
      <c r="AW6" s="266"/>
      <c r="AX6" s="266"/>
      <c r="AY6" s="266"/>
      <c r="AZ6" s="266"/>
      <c r="BA6" s="266"/>
      <c r="BB6" s="266"/>
      <c r="BC6" s="266"/>
      <c r="BD6" s="266"/>
      <c r="BE6" s="266"/>
      <c r="BF6" s="266"/>
      <c r="BG6" s="266"/>
      <c r="BH6" s="266"/>
      <c r="BK6" s="3" t="s">
        <v>456</v>
      </c>
      <c r="BL6" s="269"/>
      <c r="BM6" s="270"/>
      <c r="BN6" s="270"/>
      <c r="BO6" s="271"/>
      <c r="BP6" s="270"/>
      <c r="BQ6" s="270"/>
      <c r="BR6" s="270"/>
      <c r="BS6" s="270"/>
      <c r="BT6" s="270"/>
      <c r="BU6" s="270"/>
      <c r="BV6" s="270"/>
      <c r="BW6" s="270"/>
      <c r="BX6" s="270"/>
      <c r="BY6" s="270"/>
      <c r="BZ6" s="270"/>
      <c r="CA6" s="270"/>
      <c r="CB6" s="270"/>
      <c r="CC6" s="270"/>
      <c r="CD6" s="270"/>
      <c r="CE6" s="270"/>
      <c r="CF6" s="270"/>
      <c r="CG6" s="270"/>
      <c r="CH6" s="270"/>
      <c r="CI6" s="270"/>
      <c r="CJ6" s="270"/>
      <c r="CK6" s="270"/>
      <c r="CL6" s="270"/>
    </row>
    <row r="7" spans="1:90" s="93" customFormat="1" x14ac:dyDescent="0.25">
      <c r="A7" s="93">
        <v>1</v>
      </c>
      <c r="C7" s="163" t="s">
        <v>30</v>
      </c>
      <c r="D7" s="12" t="s">
        <v>31</v>
      </c>
      <c r="E7" s="164">
        <v>0</v>
      </c>
      <c r="F7" s="12" t="s">
        <v>31</v>
      </c>
      <c r="G7" s="12" t="s">
        <v>31</v>
      </c>
      <c r="H7" s="164">
        <v>0</v>
      </c>
      <c r="I7" s="164">
        <v>0</v>
      </c>
      <c r="J7" s="164">
        <v>0</v>
      </c>
      <c r="K7" s="12" t="s">
        <v>31</v>
      </c>
      <c r="L7" s="164">
        <v>0</v>
      </c>
      <c r="M7" s="12" t="s">
        <v>31</v>
      </c>
      <c r="N7" s="164">
        <v>0</v>
      </c>
      <c r="O7" s="12" t="s">
        <v>31</v>
      </c>
      <c r="P7" s="12" t="s">
        <v>31</v>
      </c>
      <c r="Q7" s="164">
        <v>0</v>
      </c>
      <c r="R7" s="164">
        <v>0</v>
      </c>
      <c r="S7" s="164">
        <v>0</v>
      </c>
      <c r="T7" s="164">
        <v>0</v>
      </c>
      <c r="U7" s="12" t="s">
        <v>31</v>
      </c>
      <c r="V7" s="12" t="s">
        <v>31</v>
      </c>
      <c r="W7" s="12" t="s">
        <v>31</v>
      </c>
      <c r="X7" s="12" t="s">
        <v>31</v>
      </c>
      <c r="Y7" s="164">
        <v>0</v>
      </c>
      <c r="Z7" s="164">
        <v>0</v>
      </c>
      <c r="AA7" s="164">
        <v>0</v>
      </c>
      <c r="AB7" s="164">
        <v>0</v>
      </c>
      <c r="AC7" s="12" t="s">
        <v>31</v>
      </c>
      <c r="AD7" s="164">
        <v>0</v>
      </c>
      <c r="AE7" s="189"/>
      <c r="AF7" s="190"/>
      <c r="AG7" s="194"/>
      <c r="AH7" s="190"/>
      <c r="AI7" s="195"/>
      <c r="AJ7" s="192"/>
      <c r="AK7" s="192"/>
      <c r="AL7" s="195"/>
      <c r="AM7" s="195"/>
      <c r="AN7" s="195"/>
      <c r="AO7" s="192"/>
      <c r="AP7" s="195"/>
      <c r="AQ7" s="195"/>
      <c r="AR7" s="195"/>
      <c r="AS7" s="195"/>
      <c r="AT7" s="195"/>
      <c r="AU7" s="195"/>
      <c r="AV7" s="195"/>
      <c r="AW7" s="195"/>
      <c r="AX7" s="195"/>
      <c r="AY7" s="195"/>
      <c r="AZ7" s="192"/>
      <c r="BA7" s="192"/>
      <c r="BB7" s="192"/>
      <c r="BC7" s="195"/>
      <c r="BD7" s="195"/>
      <c r="BE7" s="192"/>
      <c r="BF7" s="195"/>
      <c r="BG7" s="195"/>
      <c r="BH7" s="195"/>
      <c r="BJ7" s="93">
        <v>1</v>
      </c>
      <c r="BK7" s="22" t="s">
        <v>30</v>
      </c>
      <c r="BL7" s="12" t="s">
        <v>31</v>
      </c>
      <c r="BM7" s="171">
        <v>0</v>
      </c>
      <c r="BN7" s="12" t="s">
        <v>31</v>
      </c>
      <c r="BO7" s="12" t="s">
        <v>31</v>
      </c>
      <c r="BP7" s="171">
        <v>0</v>
      </c>
      <c r="BQ7" s="171">
        <v>0</v>
      </c>
      <c r="BR7" s="12" t="s">
        <v>31</v>
      </c>
      <c r="BS7" s="12" t="s">
        <v>31</v>
      </c>
      <c r="BT7" s="171">
        <v>0</v>
      </c>
      <c r="BU7" s="12" t="s">
        <v>31</v>
      </c>
      <c r="BV7" s="12" t="s">
        <v>31</v>
      </c>
      <c r="BW7" s="171">
        <v>0</v>
      </c>
      <c r="BX7" s="171">
        <v>0</v>
      </c>
      <c r="BY7" s="171">
        <v>0</v>
      </c>
      <c r="BZ7" s="171">
        <v>0</v>
      </c>
      <c r="CA7" s="171">
        <v>0</v>
      </c>
      <c r="CB7" s="171">
        <v>3.0061520796171459E-4</v>
      </c>
      <c r="CC7" s="171">
        <v>0</v>
      </c>
      <c r="CD7" s="171">
        <v>0</v>
      </c>
      <c r="CE7" s="12" t="s">
        <v>31</v>
      </c>
      <c r="CF7" s="12" t="s">
        <v>31</v>
      </c>
      <c r="CG7" s="168">
        <v>4.664144040295198E-3</v>
      </c>
      <c r="CH7" s="168">
        <v>0</v>
      </c>
      <c r="CI7" s="12" t="s">
        <v>31</v>
      </c>
      <c r="CJ7" s="12" t="s">
        <v>31</v>
      </c>
      <c r="CK7" s="12" t="s">
        <v>31</v>
      </c>
      <c r="CL7" s="12" t="s">
        <v>31</v>
      </c>
    </row>
    <row r="8" spans="1:90" s="93" customFormat="1" x14ac:dyDescent="0.25">
      <c r="A8" s="93">
        <v>2</v>
      </c>
      <c r="C8" s="163" t="s">
        <v>32</v>
      </c>
      <c r="D8" s="12" t="s">
        <v>31</v>
      </c>
      <c r="E8" s="164">
        <v>0</v>
      </c>
      <c r="F8" s="12" t="s">
        <v>31</v>
      </c>
      <c r="G8" s="12" t="s">
        <v>31</v>
      </c>
      <c r="H8" s="164">
        <v>8.5014297859185406E-2</v>
      </c>
      <c r="I8" s="164">
        <v>0</v>
      </c>
      <c r="J8" s="164">
        <v>0</v>
      </c>
      <c r="K8" s="12" t="s">
        <v>31</v>
      </c>
      <c r="L8" s="164">
        <v>1.1391723217208202E-2</v>
      </c>
      <c r="M8" s="12" t="s">
        <v>31</v>
      </c>
      <c r="N8" s="164">
        <v>0</v>
      </c>
      <c r="O8" s="12" t="s">
        <v>31</v>
      </c>
      <c r="P8" s="12" t="s">
        <v>31</v>
      </c>
      <c r="Q8" s="164">
        <v>0.1207</v>
      </c>
      <c r="R8" s="164">
        <v>4.1500000000000002E-2</v>
      </c>
      <c r="S8" s="164">
        <v>0</v>
      </c>
      <c r="T8" s="164">
        <v>4.4000000000000003E-3</v>
      </c>
      <c r="U8" s="12" t="s">
        <v>31</v>
      </c>
      <c r="V8" s="12" t="s">
        <v>31</v>
      </c>
      <c r="W8" s="12" t="s">
        <v>31</v>
      </c>
      <c r="X8" s="12" t="s">
        <v>31</v>
      </c>
      <c r="Y8" s="164">
        <v>0.89770000000000005</v>
      </c>
      <c r="Z8" s="164">
        <v>0</v>
      </c>
      <c r="AA8" s="164">
        <v>0</v>
      </c>
      <c r="AB8" s="164">
        <v>2.0999999999999999E-3</v>
      </c>
      <c r="AC8" s="12" t="s">
        <v>31</v>
      </c>
      <c r="AD8" s="164">
        <v>0</v>
      </c>
      <c r="AE8" s="189"/>
      <c r="AF8" s="190"/>
      <c r="AG8" s="194"/>
      <c r="AH8" s="190"/>
      <c r="AI8" s="195"/>
      <c r="AJ8" s="192"/>
      <c r="AK8" s="192"/>
      <c r="AL8" s="195"/>
      <c r="AM8" s="195"/>
      <c r="AN8" s="195"/>
      <c r="AO8" s="192"/>
      <c r="AP8" s="195"/>
      <c r="AQ8" s="195"/>
      <c r="AR8" s="195"/>
      <c r="AS8" s="195"/>
      <c r="AT8" s="195"/>
      <c r="AU8" s="195"/>
      <c r="AV8" s="195"/>
      <c r="AW8" s="195"/>
      <c r="AX8" s="195"/>
      <c r="AY8" s="195"/>
      <c r="AZ8" s="192"/>
      <c r="BA8" s="192"/>
      <c r="BB8" s="192"/>
      <c r="BC8" s="195"/>
      <c r="BD8" s="195"/>
      <c r="BE8" s="192"/>
      <c r="BF8" s="195"/>
      <c r="BG8" s="195"/>
      <c r="BH8" s="195"/>
      <c r="BJ8" s="93">
        <v>2</v>
      </c>
      <c r="BK8" s="22" t="s">
        <v>32</v>
      </c>
      <c r="BL8" s="12" t="s">
        <v>31</v>
      </c>
      <c r="BM8" s="171">
        <v>0</v>
      </c>
      <c r="BN8" s="12" t="s">
        <v>31</v>
      </c>
      <c r="BO8" s="12" t="s">
        <v>31</v>
      </c>
      <c r="BP8" s="171">
        <v>0</v>
      </c>
      <c r="BQ8" s="171">
        <v>5.2612968777291649E-3</v>
      </c>
      <c r="BR8" s="12" t="s">
        <v>31</v>
      </c>
      <c r="BS8" s="12" t="s">
        <v>31</v>
      </c>
      <c r="BT8" s="171">
        <v>1.3883059924095921E-3</v>
      </c>
      <c r="BU8" s="12" t="s">
        <v>31</v>
      </c>
      <c r="BV8" s="12" t="s">
        <v>31</v>
      </c>
      <c r="BW8" s="171">
        <v>0.52812702306722548</v>
      </c>
      <c r="BX8" s="171">
        <v>0</v>
      </c>
      <c r="BY8" s="171">
        <v>0.23365798312719757</v>
      </c>
      <c r="BZ8" s="171">
        <v>5.5035999293567769E-2</v>
      </c>
      <c r="CA8" s="171">
        <v>0</v>
      </c>
      <c r="CB8" s="171">
        <v>2.4150455870471259E-2</v>
      </c>
      <c r="CC8" s="171">
        <v>0.71353065539112048</v>
      </c>
      <c r="CD8" s="171">
        <v>0</v>
      </c>
      <c r="CE8" s="12" t="s">
        <v>31</v>
      </c>
      <c r="CF8" s="12" t="s">
        <v>31</v>
      </c>
      <c r="CG8" s="169">
        <v>0.41034443873651499</v>
      </c>
      <c r="CH8" s="169">
        <v>0</v>
      </c>
      <c r="CI8" s="12" t="s">
        <v>31</v>
      </c>
      <c r="CJ8" s="12" t="s">
        <v>31</v>
      </c>
      <c r="CK8" s="12" t="s">
        <v>31</v>
      </c>
      <c r="CL8" s="12" t="s">
        <v>31</v>
      </c>
    </row>
    <row r="9" spans="1:90" s="93" customFormat="1" x14ac:dyDescent="0.25">
      <c r="A9" s="93">
        <v>3</v>
      </c>
      <c r="C9" s="163" t="s">
        <v>33</v>
      </c>
      <c r="D9" s="12" t="s">
        <v>31</v>
      </c>
      <c r="E9" s="164">
        <v>0</v>
      </c>
      <c r="F9" s="12" t="s">
        <v>31</v>
      </c>
      <c r="G9" s="12" t="s">
        <v>31</v>
      </c>
      <c r="H9" s="164">
        <v>0.31919004559857794</v>
      </c>
      <c r="I9" s="164">
        <v>8.1333548075374462E-2</v>
      </c>
      <c r="J9" s="164">
        <v>0</v>
      </c>
      <c r="K9" s="12" t="s">
        <v>31</v>
      </c>
      <c r="L9" s="164">
        <v>0.10592756204236586</v>
      </c>
      <c r="M9" s="12" t="s">
        <v>31</v>
      </c>
      <c r="N9" s="164">
        <v>0</v>
      </c>
      <c r="O9" s="12" t="s">
        <v>31</v>
      </c>
      <c r="P9" s="12" t="s">
        <v>31</v>
      </c>
      <c r="Q9" s="164">
        <v>0.81440000000000001</v>
      </c>
      <c r="R9" s="164">
        <v>0.48849999999999999</v>
      </c>
      <c r="S9" s="164">
        <v>0</v>
      </c>
      <c r="T9" s="164">
        <v>0.64180000000000004</v>
      </c>
      <c r="U9" s="12" t="s">
        <v>31</v>
      </c>
      <c r="V9" s="12" t="s">
        <v>31</v>
      </c>
      <c r="W9" s="12" t="s">
        <v>31</v>
      </c>
      <c r="X9" s="12" t="s">
        <v>31</v>
      </c>
      <c r="Y9" s="164">
        <v>0.1023</v>
      </c>
      <c r="Z9" s="164">
        <v>0</v>
      </c>
      <c r="AA9" s="164">
        <v>0</v>
      </c>
      <c r="AB9" s="164">
        <v>1.9E-3</v>
      </c>
      <c r="AC9" s="12" t="s">
        <v>31</v>
      </c>
      <c r="AD9" s="164">
        <v>0</v>
      </c>
      <c r="AE9" s="189"/>
      <c r="AF9" s="190"/>
      <c r="AG9" s="194"/>
      <c r="AH9" s="190"/>
      <c r="AI9" s="195"/>
      <c r="AJ9" s="192"/>
      <c r="AK9" s="192"/>
      <c r="AL9" s="195"/>
      <c r="AM9" s="195"/>
      <c r="AN9" s="195"/>
      <c r="AO9" s="192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2"/>
      <c r="BA9" s="192"/>
      <c r="BB9" s="192"/>
      <c r="BC9" s="195"/>
      <c r="BD9" s="195"/>
      <c r="BE9" s="192"/>
      <c r="BF9" s="195"/>
      <c r="BG9" s="195"/>
      <c r="BH9" s="195"/>
      <c r="BJ9" s="93">
        <v>3</v>
      </c>
      <c r="BK9" s="22" t="s">
        <v>33</v>
      </c>
      <c r="BL9" s="12" t="s">
        <v>31</v>
      </c>
      <c r="BM9" s="171">
        <v>0</v>
      </c>
      <c r="BN9" s="12" t="s">
        <v>31</v>
      </c>
      <c r="BO9" s="12" t="s">
        <v>31</v>
      </c>
      <c r="BP9" s="171">
        <v>0</v>
      </c>
      <c r="BQ9" s="171">
        <v>1.1481129623870526E-2</v>
      </c>
      <c r="BR9" s="12" t="s">
        <v>31</v>
      </c>
      <c r="BS9" s="12" t="s">
        <v>31</v>
      </c>
      <c r="BT9" s="171">
        <v>5.711028710318213E-3</v>
      </c>
      <c r="BU9" s="12" t="s">
        <v>31</v>
      </c>
      <c r="BV9" s="12" t="s">
        <v>31</v>
      </c>
      <c r="BW9" s="171">
        <v>0.24430133905754881</v>
      </c>
      <c r="BX9" s="171">
        <v>1.002195478939665E-2</v>
      </c>
      <c r="BY9" s="171">
        <v>0.60548871589211295</v>
      </c>
      <c r="BZ9" s="171">
        <v>0.42714506914410805</v>
      </c>
      <c r="CA9" s="171">
        <v>0</v>
      </c>
      <c r="CB9" s="171">
        <v>0.4555765509034132</v>
      </c>
      <c r="CC9" s="171">
        <v>0.28646934460887952</v>
      </c>
      <c r="CD9" s="171">
        <v>0</v>
      </c>
      <c r="CE9" s="12" t="s">
        <v>31</v>
      </c>
      <c r="CF9" s="12" t="s">
        <v>31</v>
      </c>
      <c r="CG9" s="169">
        <v>0.29522872786959192</v>
      </c>
      <c r="CH9" s="169">
        <v>0</v>
      </c>
      <c r="CI9" s="12" t="s">
        <v>31</v>
      </c>
      <c r="CJ9" s="12" t="s">
        <v>31</v>
      </c>
      <c r="CK9" s="12" t="s">
        <v>31</v>
      </c>
      <c r="CL9" s="12" t="s">
        <v>31</v>
      </c>
    </row>
    <row r="10" spans="1:90" s="93" customFormat="1" x14ac:dyDescent="0.25">
      <c r="A10" s="93">
        <v>4</v>
      </c>
      <c r="C10" s="163" t="s">
        <v>34</v>
      </c>
      <c r="D10" s="12" t="s">
        <v>31</v>
      </c>
      <c r="E10" s="164">
        <v>0</v>
      </c>
      <c r="F10" s="12" t="s">
        <v>31</v>
      </c>
      <c r="G10" s="12" t="s">
        <v>31</v>
      </c>
      <c r="H10" s="164">
        <v>0.48149006878429557</v>
      </c>
      <c r="I10" s="164">
        <v>0.23514253502979546</v>
      </c>
      <c r="J10" s="164">
        <v>0</v>
      </c>
      <c r="K10" s="12" t="s">
        <v>31</v>
      </c>
      <c r="L10" s="164">
        <v>0.49484408545338798</v>
      </c>
      <c r="M10" s="12" t="s">
        <v>31</v>
      </c>
      <c r="N10" s="164">
        <v>0</v>
      </c>
      <c r="O10" s="12" t="s">
        <v>31</v>
      </c>
      <c r="P10" s="12" t="s">
        <v>31</v>
      </c>
      <c r="Q10" s="164">
        <v>2.1499999999999998E-2</v>
      </c>
      <c r="R10" s="164">
        <v>0.32519999999999999</v>
      </c>
      <c r="S10" s="164">
        <v>0</v>
      </c>
      <c r="T10" s="164">
        <v>0.24129999999999999</v>
      </c>
      <c r="U10" s="12" t="s">
        <v>31</v>
      </c>
      <c r="V10" s="12" t="s">
        <v>31</v>
      </c>
      <c r="W10" s="12" t="s">
        <v>31</v>
      </c>
      <c r="X10" s="12" t="s">
        <v>31</v>
      </c>
      <c r="Y10" s="164">
        <v>0</v>
      </c>
      <c r="Z10" s="164">
        <v>0</v>
      </c>
      <c r="AA10" s="164">
        <v>0</v>
      </c>
      <c r="AB10" s="164">
        <v>7.1999999999999998E-3</v>
      </c>
      <c r="AC10" s="12" t="s">
        <v>31</v>
      </c>
      <c r="AD10" s="164">
        <v>0</v>
      </c>
      <c r="AE10" s="189"/>
      <c r="AF10" s="190"/>
      <c r="AG10" s="194"/>
      <c r="AH10" s="190"/>
      <c r="AI10" s="195"/>
      <c r="AJ10" s="192"/>
      <c r="AK10" s="192"/>
      <c r="AL10" s="195"/>
      <c r="AM10" s="195"/>
      <c r="AN10" s="195"/>
      <c r="AO10" s="192"/>
      <c r="AP10" s="195"/>
      <c r="AQ10" s="195"/>
      <c r="AR10" s="195"/>
      <c r="AS10" s="195"/>
      <c r="AT10" s="195"/>
      <c r="AU10" s="195"/>
      <c r="AV10" s="195"/>
      <c r="AW10" s="195"/>
      <c r="AX10" s="195"/>
      <c r="AY10" s="195"/>
      <c r="AZ10" s="192"/>
      <c r="BA10" s="192"/>
      <c r="BB10" s="192"/>
      <c r="BC10" s="195"/>
      <c r="BD10" s="195"/>
      <c r="BE10" s="192"/>
      <c r="BF10" s="195"/>
      <c r="BG10" s="195"/>
      <c r="BH10" s="195"/>
      <c r="BJ10" s="93">
        <v>4</v>
      </c>
      <c r="BK10" s="22" t="s">
        <v>34</v>
      </c>
      <c r="BL10" s="12" t="s">
        <v>31</v>
      </c>
      <c r="BM10" s="171">
        <v>5.8112768278498065E-4</v>
      </c>
      <c r="BN10" s="12" t="s">
        <v>31</v>
      </c>
      <c r="BO10" s="12" t="s">
        <v>31</v>
      </c>
      <c r="BP10" s="171">
        <v>7.1347031963470323E-2</v>
      </c>
      <c r="BQ10" s="171">
        <v>1.6401613748386466E-2</v>
      </c>
      <c r="BR10" s="12" t="s">
        <v>31</v>
      </c>
      <c r="BS10" s="12" t="s">
        <v>31</v>
      </c>
      <c r="BT10" s="171">
        <v>3.6821106158630587E-2</v>
      </c>
      <c r="BU10" s="12" t="s">
        <v>31</v>
      </c>
      <c r="BV10" s="12" t="s">
        <v>31</v>
      </c>
      <c r="BW10" s="171">
        <v>5.860506320487921E-2</v>
      </c>
      <c r="BX10" s="171">
        <v>2.0938363961619775E-2</v>
      </c>
      <c r="BY10" s="171">
        <v>9.2452173131578649E-2</v>
      </c>
      <c r="BZ10" s="171">
        <v>0.30475157817781556</v>
      </c>
      <c r="CA10" s="171">
        <v>0</v>
      </c>
      <c r="CB10" s="171">
        <v>0.20868345234930541</v>
      </c>
      <c r="CC10" s="171">
        <v>0</v>
      </c>
      <c r="CD10" s="171">
        <v>0</v>
      </c>
      <c r="CE10" s="12" t="s">
        <v>31</v>
      </c>
      <c r="CF10" s="12" t="s">
        <v>31</v>
      </c>
      <c r="CG10" s="169">
        <v>7.4316197015449004E-2</v>
      </c>
      <c r="CH10" s="169">
        <v>0</v>
      </c>
      <c r="CI10" s="12" t="s">
        <v>31</v>
      </c>
      <c r="CJ10" s="12" t="s">
        <v>31</v>
      </c>
      <c r="CK10" s="12" t="s">
        <v>31</v>
      </c>
      <c r="CL10" s="12" t="s">
        <v>31</v>
      </c>
    </row>
    <row r="11" spans="1:90" s="93" customFormat="1" x14ac:dyDescent="0.25">
      <c r="A11" s="93">
        <v>5</v>
      </c>
      <c r="C11" s="163" t="s">
        <v>35</v>
      </c>
      <c r="D11" s="12" t="s">
        <v>31</v>
      </c>
      <c r="E11" s="164">
        <v>9.2745942365021535E-3</v>
      </c>
      <c r="F11" s="12" t="s">
        <v>31</v>
      </c>
      <c r="G11" s="12" t="s">
        <v>31</v>
      </c>
      <c r="H11" s="164">
        <v>6.5074580724940101E-2</v>
      </c>
      <c r="I11" s="164">
        <v>0.28507005959091641</v>
      </c>
      <c r="J11" s="164">
        <v>0</v>
      </c>
      <c r="K11" s="12" t="s">
        <v>31</v>
      </c>
      <c r="L11" s="164">
        <v>0.30154561457315832</v>
      </c>
      <c r="M11" s="12" t="s">
        <v>31</v>
      </c>
      <c r="N11" s="164">
        <v>0</v>
      </c>
      <c r="O11" s="12" t="s">
        <v>31</v>
      </c>
      <c r="P11" s="12" t="s">
        <v>31</v>
      </c>
      <c r="Q11" s="164">
        <v>0</v>
      </c>
      <c r="R11" s="164">
        <v>0.12180000000000001</v>
      </c>
      <c r="S11" s="164">
        <v>0</v>
      </c>
      <c r="T11" s="164">
        <v>9.4799999999999995E-2</v>
      </c>
      <c r="U11" s="12" t="s">
        <v>31</v>
      </c>
      <c r="V11" s="12" t="s">
        <v>31</v>
      </c>
      <c r="W11" s="12" t="s">
        <v>31</v>
      </c>
      <c r="X11" s="12" t="s">
        <v>31</v>
      </c>
      <c r="Y11" s="164">
        <v>0</v>
      </c>
      <c r="Z11" s="164">
        <v>0</v>
      </c>
      <c r="AA11" s="164">
        <v>0</v>
      </c>
      <c r="AB11" s="164">
        <v>0</v>
      </c>
      <c r="AC11" s="12" t="s">
        <v>31</v>
      </c>
      <c r="AD11" s="164">
        <v>0</v>
      </c>
      <c r="AE11" s="189"/>
      <c r="AF11" s="190"/>
      <c r="AG11" s="194"/>
      <c r="AH11" s="190"/>
      <c r="AI11" s="195"/>
      <c r="AJ11" s="192"/>
      <c r="AK11" s="192"/>
      <c r="AL11" s="195"/>
      <c r="AM11" s="195"/>
      <c r="AN11" s="195"/>
      <c r="AO11" s="192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2"/>
      <c r="BA11" s="192"/>
      <c r="BB11" s="192"/>
      <c r="BC11" s="195"/>
      <c r="BD11" s="195"/>
      <c r="BE11" s="192"/>
      <c r="BF11" s="195"/>
      <c r="BG11" s="195"/>
      <c r="BH11" s="195"/>
      <c r="BJ11" s="93">
        <v>5</v>
      </c>
      <c r="BK11" s="22" t="s">
        <v>35</v>
      </c>
      <c r="BL11" s="12" t="s">
        <v>31</v>
      </c>
      <c r="BM11" s="171">
        <v>6.6242533788961528E-4</v>
      </c>
      <c r="BN11" s="12" t="s">
        <v>31</v>
      </c>
      <c r="BO11" s="12" t="s">
        <v>31</v>
      </c>
      <c r="BP11" s="171">
        <v>0</v>
      </c>
      <c r="BQ11" s="171">
        <v>1.4867956358926951E-2</v>
      </c>
      <c r="BR11" s="12" t="s">
        <v>31</v>
      </c>
      <c r="BS11" s="12" t="s">
        <v>31</v>
      </c>
      <c r="BT11" s="171">
        <v>8.1344586564729815E-2</v>
      </c>
      <c r="BU11" s="12" t="s">
        <v>31</v>
      </c>
      <c r="BV11" s="12" t="s">
        <v>31</v>
      </c>
      <c r="BW11" s="171">
        <v>3.2335002896180451E-2</v>
      </c>
      <c r="BX11" s="171">
        <v>3.0899333224914619E-2</v>
      </c>
      <c r="BY11" s="171">
        <v>1.7973691009784427E-2</v>
      </c>
      <c r="BZ11" s="171">
        <v>0.12157205814101538</v>
      </c>
      <c r="CA11" s="171">
        <v>0</v>
      </c>
      <c r="CB11" s="171">
        <v>0.13187226613247185</v>
      </c>
      <c r="CC11" s="171">
        <v>0</v>
      </c>
      <c r="CD11" s="171">
        <v>0</v>
      </c>
      <c r="CE11" s="12" t="s">
        <v>31</v>
      </c>
      <c r="CF11" s="12" t="s">
        <v>31</v>
      </c>
      <c r="CG11" s="169">
        <v>7.9876207540313993E-2</v>
      </c>
      <c r="CH11" s="169">
        <v>0</v>
      </c>
      <c r="CI11" s="12" t="s">
        <v>31</v>
      </c>
      <c r="CJ11" s="12" t="s">
        <v>31</v>
      </c>
      <c r="CK11" s="12" t="s">
        <v>31</v>
      </c>
      <c r="CL11" s="12" t="s">
        <v>31</v>
      </c>
    </row>
    <row r="12" spans="1:90" s="93" customFormat="1" x14ac:dyDescent="0.25">
      <c r="A12" s="93">
        <v>6</v>
      </c>
      <c r="C12" s="163" t="s">
        <v>36</v>
      </c>
      <c r="D12" s="12" t="s">
        <v>31</v>
      </c>
      <c r="E12" s="164">
        <v>1.639615766810202E-2</v>
      </c>
      <c r="F12" s="12" t="s">
        <v>31</v>
      </c>
      <c r="G12" s="12" t="s">
        <v>31</v>
      </c>
      <c r="H12" s="164">
        <v>2.2026431718061675E-2</v>
      </c>
      <c r="I12" s="164">
        <v>0.28507005959091641</v>
      </c>
      <c r="J12" s="164">
        <v>1.2589047228456654E-3</v>
      </c>
      <c r="K12" s="12" t="s">
        <v>31</v>
      </c>
      <c r="L12" s="164">
        <v>4.4329782655199344E-2</v>
      </c>
      <c r="M12" s="12" t="s">
        <v>31</v>
      </c>
      <c r="N12" s="164">
        <v>0</v>
      </c>
      <c r="O12" s="12" t="s">
        <v>31</v>
      </c>
      <c r="P12" s="12" t="s">
        <v>31</v>
      </c>
      <c r="Q12" s="164">
        <v>0</v>
      </c>
      <c r="R12" s="164">
        <v>2.3E-2</v>
      </c>
      <c r="S12" s="164">
        <v>0</v>
      </c>
      <c r="T12" s="164">
        <v>7.7000000000000002E-3</v>
      </c>
      <c r="U12" s="12" t="s">
        <v>31</v>
      </c>
      <c r="V12" s="12" t="s">
        <v>31</v>
      </c>
      <c r="W12" s="12" t="s">
        <v>31</v>
      </c>
      <c r="X12" s="12" t="s">
        <v>31</v>
      </c>
      <c r="Y12" s="164">
        <v>0</v>
      </c>
      <c r="Z12" s="164">
        <v>0</v>
      </c>
      <c r="AA12" s="164">
        <v>0</v>
      </c>
      <c r="AB12" s="164">
        <v>4.3E-3</v>
      </c>
      <c r="AC12" s="12" t="s">
        <v>31</v>
      </c>
      <c r="AD12" s="164">
        <v>0</v>
      </c>
      <c r="AE12" s="189"/>
      <c r="AF12" s="190"/>
      <c r="AG12" s="194"/>
      <c r="AH12" s="190"/>
      <c r="AI12" s="195"/>
      <c r="AJ12" s="192"/>
      <c r="AK12" s="192"/>
      <c r="AL12" s="195"/>
      <c r="AM12" s="195"/>
      <c r="AN12" s="195"/>
      <c r="AO12" s="192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2"/>
      <c r="BA12" s="192"/>
      <c r="BB12" s="192"/>
      <c r="BC12" s="195"/>
      <c r="BD12" s="195"/>
      <c r="BE12" s="192"/>
      <c r="BF12" s="195"/>
      <c r="BG12" s="195"/>
      <c r="BH12" s="195"/>
      <c r="BJ12" s="93">
        <v>6</v>
      </c>
      <c r="BK12" s="22" t="s">
        <v>36</v>
      </c>
      <c r="BL12" s="12" t="s">
        <v>31</v>
      </c>
      <c r="BM12" s="171">
        <v>1.0177262009394998E-2</v>
      </c>
      <c r="BN12" s="12" t="s">
        <v>31</v>
      </c>
      <c r="BO12" s="12" t="s">
        <v>31</v>
      </c>
      <c r="BP12" s="171">
        <v>0.12671232876712329</v>
      </c>
      <c r="BQ12" s="171">
        <v>0.21151691496295791</v>
      </c>
      <c r="BR12" s="12" t="s">
        <v>31</v>
      </c>
      <c r="BS12" s="12" t="s">
        <v>31</v>
      </c>
      <c r="BT12" s="171">
        <v>0.31373085349445445</v>
      </c>
      <c r="BU12" s="12" t="s">
        <v>31</v>
      </c>
      <c r="BV12" s="12" t="s">
        <v>31</v>
      </c>
      <c r="BW12" s="171">
        <v>6.0649425874816858E-2</v>
      </c>
      <c r="BX12" s="171">
        <v>0.43096438445275653</v>
      </c>
      <c r="BY12" s="171">
        <v>2.6848200945865489E-2</v>
      </c>
      <c r="BZ12" s="171">
        <v>7.1053939386471823E-2</v>
      </c>
      <c r="CA12" s="171">
        <v>0</v>
      </c>
      <c r="CB12" s="171">
        <v>3.6756373336329147E-2</v>
      </c>
      <c r="CC12" s="171">
        <v>0</v>
      </c>
      <c r="CD12" s="171">
        <v>0</v>
      </c>
      <c r="CE12" s="12" t="s">
        <v>31</v>
      </c>
      <c r="CF12" s="12" t="s">
        <v>31</v>
      </c>
      <c r="CG12" s="169">
        <v>4.2913884051070654E-2</v>
      </c>
      <c r="CH12" s="169">
        <v>1.0703950146838734E-2</v>
      </c>
      <c r="CI12" s="12" t="s">
        <v>31</v>
      </c>
      <c r="CJ12" s="12" t="s">
        <v>31</v>
      </c>
      <c r="CK12" s="12" t="s">
        <v>31</v>
      </c>
      <c r="CL12" s="12" t="s">
        <v>31</v>
      </c>
    </row>
    <row r="13" spans="1:90" s="93" customFormat="1" x14ac:dyDescent="0.25">
      <c r="A13" s="93">
        <v>7</v>
      </c>
      <c r="C13" s="163" t="s">
        <v>37</v>
      </c>
      <c r="D13" s="12" t="s">
        <v>31</v>
      </c>
      <c r="E13" s="164">
        <v>0</v>
      </c>
      <c r="F13" s="12" t="s">
        <v>31</v>
      </c>
      <c r="G13" s="12" t="s">
        <v>31</v>
      </c>
      <c r="H13" s="164">
        <v>0</v>
      </c>
      <c r="I13" s="164">
        <v>0</v>
      </c>
      <c r="J13" s="164">
        <v>0</v>
      </c>
      <c r="K13" s="12" t="s">
        <v>31</v>
      </c>
      <c r="L13" s="164">
        <v>0</v>
      </c>
      <c r="M13" s="12" t="s">
        <v>31</v>
      </c>
      <c r="N13" s="164">
        <v>0</v>
      </c>
      <c r="O13" s="12" t="s">
        <v>31</v>
      </c>
      <c r="P13" s="12" t="s">
        <v>31</v>
      </c>
      <c r="Q13" s="164">
        <v>0</v>
      </c>
      <c r="R13" s="164">
        <v>0</v>
      </c>
      <c r="S13" s="164">
        <v>0</v>
      </c>
      <c r="T13" s="164">
        <v>0</v>
      </c>
      <c r="U13" s="12" t="s">
        <v>31</v>
      </c>
      <c r="V13" s="12" t="s">
        <v>31</v>
      </c>
      <c r="W13" s="12" t="s">
        <v>31</v>
      </c>
      <c r="X13" s="12" t="s">
        <v>31</v>
      </c>
      <c r="Y13" s="164">
        <v>0</v>
      </c>
      <c r="Z13" s="164">
        <v>0</v>
      </c>
      <c r="AA13" s="164">
        <v>0</v>
      </c>
      <c r="AB13" s="164">
        <v>0</v>
      </c>
      <c r="AC13" s="12" t="s">
        <v>31</v>
      </c>
      <c r="AD13" s="164">
        <v>0</v>
      </c>
      <c r="AE13" s="189"/>
      <c r="AF13" s="190"/>
      <c r="AG13" s="194"/>
      <c r="AH13" s="190"/>
      <c r="AI13" s="195"/>
      <c r="AJ13" s="192"/>
      <c r="AK13" s="192"/>
      <c r="AL13" s="195"/>
      <c r="AM13" s="195"/>
      <c r="AN13" s="195"/>
      <c r="AO13" s="192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2"/>
      <c r="BA13" s="192"/>
      <c r="BB13" s="192"/>
      <c r="BC13" s="195"/>
      <c r="BD13" s="195"/>
      <c r="BE13" s="192"/>
      <c r="BF13" s="195"/>
      <c r="BG13" s="195"/>
      <c r="BH13" s="195"/>
      <c r="BJ13" s="93">
        <v>7</v>
      </c>
      <c r="BK13" s="22" t="s">
        <v>37</v>
      </c>
      <c r="BL13" s="12" t="s">
        <v>31</v>
      </c>
      <c r="BM13" s="171">
        <v>0</v>
      </c>
      <c r="BN13" s="12" t="s">
        <v>31</v>
      </c>
      <c r="BO13" s="12" t="s">
        <v>31</v>
      </c>
      <c r="BP13" s="171">
        <v>0</v>
      </c>
      <c r="BQ13" s="171">
        <v>8.9889363659988158E-3</v>
      </c>
      <c r="BR13" s="12" t="s">
        <v>31</v>
      </c>
      <c r="BS13" s="12" t="s">
        <v>31</v>
      </c>
      <c r="BT13" s="171">
        <v>3.9075459596914089E-3</v>
      </c>
      <c r="BU13" s="12" t="s">
        <v>31</v>
      </c>
      <c r="BV13" s="12" t="s">
        <v>31</v>
      </c>
      <c r="BW13" s="171">
        <v>0</v>
      </c>
      <c r="BX13" s="171">
        <v>2.4394210440722069E-2</v>
      </c>
      <c r="BY13" s="171">
        <v>7.3355126433682699E-3</v>
      </c>
      <c r="BZ13" s="171">
        <v>2.3944766856828364E-3</v>
      </c>
      <c r="CA13" s="171">
        <v>0</v>
      </c>
      <c r="CB13" s="171">
        <v>2.0691993021677607E-3</v>
      </c>
      <c r="CC13" s="171">
        <v>0</v>
      </c>
      <c r="CD13" s="171">
        <v>0</v>
      </c>
      <c r="CE13" s="12" t="s">
        <v>31</v>
      </c>
      <c r="CF13" s="12" t="s">
        <v>31</v>
      </c>
      <c r="CG13" s="169">
        <v>3.8528523637092632E-3</v>
      </c>
      <c r="CH13" s="169">
        <v>0</v>
      </c>
      <c r="CI13" s="12" t="s">
        <v>31</v>
      </c>
      <c r="CJ13" s="12" t="s">
        <v>31</v>
      </c>
      <c r="CK13" s="12" t="s">
        <v>31</v>
      </c>
      <c r="CL13" s="12" t="s">
        <v>31</v>
      </c>
    </row>
    <row r="14" spans="1:90" s="93" customFormat="1" x14ac:dyDescent="0.25">
      <c r="A14" s="93">
        <v>8</v>
      </c>
      <c r="C14" s="163" t="s">
        <v>38</v>
      </c>
      <c r="D14" s="12" t="s">
        <v>31</v>
      </c>
      <c r="E14" s="164">
        <v>0</v>
      </c>
      <c r="F14" s="12" t="s">
        <v>31</v>
      </c>
      <c r="G14" s="12" t="s">
        <v>31</v>
      </c>
      <c r="H14" s="164">
        <v>0</v>
      </c>
      <c r="I14" s="164">
        <v>0</v>
      </c>
      <c r="J14" s="164">
        <v>0</v>
      </c>
      <c r="K14" s="12" t="s">
        <v>31</v>
      </c>
      <c r="L14" s="164">
        <v>0</v>
      </c>
      <c r="M14" s="12" t="s">
        <v>31</v>
      </c>
      <c r="N14" s="164">
        <v>0</v>
      </c>
      <c r="O14" s="12" t="s">
        <v>31</v>
      </c>
      <c r="P14" s="12" t="s">
        <v>31</v>
      </c>
      <c r="Q14" s="164">
        <v>0</v>
      </c>
      <c r="R14" s="164">
        <v>0</v>
      </c>
      <c r="S14" s="164">
        <v>0</v>
      </c>
      <c r="T14" s="164">
        <v>0</v>
      </c>
      <c r="U14" s="12" t="s">
        <v>31</v>
      </c>
      <c r="V14" s="12" t="s">
        <v>31</v>
      </c>
      <c r="W14" s="12" t="s">
        <v>31</v>
      </c>
      <c r="X14" s="12" t="s">
        <v>31</v>
      </c>
      <c r="Y14" s="164">
        <v>0</v>
      </c>
      <c r="Z14" s="164">
        <v>0</v>
      </c>
      <c r="AA14" s="164">
        <v>0</v>
      </c>
      <c r="AB14" s="164">
        <v>0</v>
      </c>
      <c r="AC14" s="12" t="s">
        <v>31</v>
      </c>
      <c r="AD14" s="164">
        <v>0</v>
      </c>
      <c r="AE14" s="189"/>
      <c r="AF14" s="190"/>
      <c r="AG14" s="194"/>
      <c r="AH14" s="190"/>
      <c r="AI14" s="195"/>
      <c r="AJ14" s="192"/>
      <c r="AK14" s="192"/>
      <c r="AL14" s="195"/>
      <c r="AM14" s="195"/>
      <c r="AN14" s="195"/>
      <c r="AO14" s="192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2"/>
      <c r="BA14" s="192"/>
      <c r="BB14" s="192"/>
      <c r="BC14" s="195"/>
      <c r="BD14" s="195"/>
      <c r="BE14" s="192"/>
      <c r="BF14" s="195"/>
      <c r="BG14" s="195"/>
      <c r="BH14" s="195"/>
      <c r="BJ14" s="93">
        <v>8</v>
      </c>
      <c r="BK14" s="22" t="s">
        <v>38</v>
      </c>
      <c r="BL14" s="12" t="s">
        <v>31</v>
      </c>
      <c r="BM14" s="171">
        <v>3.2217959615540376E-4</v>
      </c>
      <c r="BN14" s="12" t="s">
        <v>31</v>
      </c>
      <c r="BO14" s="12" t="s">
        <v>31</v>
      </c>
      <c r="BP14" s="171">
        <v>0</v>
      </c>
      <c r="BQ14" s="171">
        <v>1.188584476831123E-2</v>
      </c>
      <c r="BR14" s="12" t="s">
        <v>31</v>
      </c>
      <c r="BS14" s="12" t="s">
        <v>31</v>
      </c>
      <c r="BT14" s="171">
        <v>2.4046436675024055E-3</v>
      </c>
      <c r="BU14" s="12" t="s">
        <v>31</v>
      </c>
      <c r="BV14" s="12" t="s">
        <v>31</v>
      </c>
      <c r="BW14" s="171">
        <v>0</v>
      </c>
      <c r="BX14" s="171">
        <v>2.2767929744673929E-2</v>
      </c>
      <c r="BY14" s="171">
        <v>3.1004616991878137E-3</v>
      </c>
      <c r="BZ14" s="171">
        <v>0</v>
      </c>
      <c r="CA14" s="171">
        <v>0</v>
      </c>
      <c r="CB14" s="171">
        <v>6.4123624207803004E-4</v>
      </c>
      <c r="CC14" s="171">
        <v>0</v>
      </c>
      <c r="CD14" s="171">
        <v>0</v>
      </c>
      <c r="CE14" s="12" t="s">
        <v>31</v>
      </c>
      <c r="CF14" s="12" t="s">
        <v>31</v>
      </c>
      <c r="CG14" s="169">
        <v>1.7932991692874416E-3</v>
      </c>
      <c r="CH14" s="169">
        <v>0</v>
      </c>
      <c r="CI14" s="12" t="s">
        <v>31</v>
      </c>
      <c r="CJ14" s="12" t="s">
        <v>31</v>
      </c>
      <c r="CK14" s="12" t="s">
        <v>31</v>
      </c>
      <c r="CL14" s="12" t="s">
        <v>31</v>
      </c>
    </row>
    <row r="15" spans="1:90" s="93" customFormat="1" x14ac:dyDescent="0.25">
      <c r="A15" s="93">
        <v>9</v>
      </c>
      <c r="C15" s="163" t="s">
        <v>39</v>
      </c>
      <c r="D15" s="12" t="s">
        <v>31</v>
      </c>
      <c r="E15" s="164">
        <v>0</v>
      </c>
      <c r="F15" s="12" t="s">
        <v>31</v>
      </c>
      <c r="G15" s="12" t="s">
        <v>31</v>
      </c>
      <c r="H15" s="164">
        <v>0</v>
      </c>
      <c r="I15" s="164">
        <v>0</v>
      </c>
      <c r="J15" s="164">
        <v>0</v>
      </c>
      <c r="K15" s="12" t="s">
        <v>31</v>
      </c>
      <c r="L15" s="164">
        <v>0</v>
      </c>
      <c r="M15" s="12" t="s">
        <v>31</v>
      </c>
      <c r="N15" s="164">
        <v>0</v>
      </c>
      <c r="O15" s="12" t="s">
        <v>31</v>
      </c>
      <c r="P15" s="12" t="s">
        <v>31</v>
      </c>
      <c r="Q15" s="164">
        <v>0</v>
      </c>
      <c r="R15" s="164">
        <v>0</v>
      </c>
      <c r="S15" s="164">
        <v>0</v>
      </c>
      <c r="T15" s="164">
        <v>0</v>
      </c>
      <c r="U15" s="12" t="s">
        <v>31</v>
      </c>
      <c r="V15" s="12" t="s">
        <v>31</v>
      </c>
      <c r="W15" s="12" t="s">
        <v>31</v>
      </c>
      <c r="X15" s="12" t="s">
        <v>31</v>
      </c>
      <c r="Y15" s="164">
        <v>0</v>
      </c>
      <c r="Z15" s="164">
        <v>0</v>
      </c>
      <c r="AA15" s="164">
        <v>0</v>
      </c>
      <c r="AB15" s="164">
        <v>0</v>
      </c>
      <c r="AC15" s="12" t="s">
        <v>31</v>
      </c>
      <c r="AD15" s="164">
        <v>0</v>
      </c>
      <c r="AE15" s="189"/>
      <c r="AF15" s="190"/>
      <c r="AG15" s="194"/>
      <c r="AH15" s="190"/>
      <c r="AI15" s="195"/>
      <c r="AJ15" s="192"/>
      <c r="AK15" s="192"/>
      <c r="AL15" s="195"/>
      <c r="AM15" s="195"/>
      <c r="AN15" s="195"/>
      <c r="AO15" s="192"/>
      <c r="AP15" s="195"/>
      <c r="AQ15" s="195"/>
      <c r="AR15" s="195"/>
      <c r="AS15" s="195"/>
      <c r="AT15" s="195"/>
      <c r="AU15" s="195"/>
      <c r="AV15" s="195"/>
      <c r="AW15" s="195"/>
      <c r="AX15" s="195"/>
      <c r="AY15" s="195"/>
      <c r="AZ15" s="192"/>
      <c r="BA15" s="192"/>
      <c r="BB15" s="192"/>
      <c r="BC15" s="195"/>
      <c r="BD15" s="195"/>
      <c r="BE15" s="192"/>
      <c r="BF15" s="195"/>
      <c r="BG15" s="195"/>
      <c r="BH15" s="195"/>
      <c r="BJ15" s="93">
        <v>9</v>
      </c>
      <c r="BK15" s="22" t="s">
        <v>39</v>
      </c>
      <c r="BL15" s="12" t="s">
        <v>31</v>
      </c>
      <c r="BM15" s="171">
        <v>0</v>
      </c>
      <c r="BN15" s="12" t="s">
        <v>31</v>
      </c>
      <c r="BO15" s="12" t="s">
        <v>31</v>
      </c>
      <c r="BP15" s="171">
        <v>0</v>
      </c>
      <c r="BQ15" s="171">
        <v>0</v>
      </c>
      <c r="BR15" s="12" t="s">
        <v>31</v>
      </c>
      <c r="BS15" s="12" t="s">
        <v>31</v>
      </c>
      <c r="BT15" s="171">
        <v>2.3294985528929553E-4</v>
      </c>
      <c r="BU15" s="12" t="s">
        <v>31</v>
      </c>
      <c r="BV15" s="12" t="s">
        <v>31</v>
      </c>
      <c r="BW15" s="171">
        <v>0</v>
      </c>
      <c r="BX15" s="171">
        <v>0</v>
      </c>
      <c r="BY15" s="171">
        <v>0</v>
      </c>
      <c r="BZ15" s="171">
        <v>0</v>
      </c>
      <c r="CA15" s="171">
        <v>0</v>
      </c>
      <c r="CB15" s="171">
        <v>0</v>
      </c>
      <c r="CC15" s="171">
        <v>0</v>
      </c>
      <c r="CD15" s="171">
        <v>0</v>
      </c>
      <c r="CE15" s="12" t="s">
        <v>31</v>
      </c>
      <c r="CF15" s="12" t="s">
        <v>31</v>
      </c>
      <c r="CG15" s="169">
        <v>0</v>
      </c>
      <c r="CH15" s="169">
        <v>0</v>
      </c>
      <c r="CI15" s="12" t="s">
        <v>31</v>
      </c>
      <c r="CJ15" s="12" t="s">
        <v>31</v>
      </c>
      <c r="CK15" s="12" t="s">
        <v>31</v>
      </c>
      <c r="CL15" s="12" t="s">
        <v>31</v>
      </c>
    </row>
    <row r="16" spans="1:90" s="93" customFormat="1" x14ac:dyDescent="0.25">
      <c r="A16" s="93">
        <v>10</v>
      </c>
      <c r="C16" s="163" t="s">
        <v>40</v>
      </c>
      <c r="D16" s="12" t="s">
        <v>31</v>
      </c>
      <c r="E16" s="164">
        <v>2.4566633543115821E-2</v>
      </c>
      <c r="F16" s="12" t="s">
        <v>31</v>
      </c>
      <c r="G16" s="12" t="s">
        <v>31</v>
      </c>
      <c r="H16" s="164">
        <v>1.8548574078367727E-2</v>
      </c>
      <c r="I16" s="164">
        <v>0.11338379771299725</v>
      </c>
      <c r="J16" s="164">
        <v>0</v>
      </c>
      <c r="K16" s="12" t="s">
        <v>31</v>
      </c>
      <c r="L16" s="164">
        <v>4.0077216295834286E-2</v>
      </c>
      <c r="M16" s="12" t="s">
        <v>31</v>
      </c>
      <c r="N16" s="164">
        <v>3.8800000000000001E-2</v>
      </c>
      <c r="O16" s="12" t="s">
        <v>31</v>
      </c>
      <c r="P16" s="12" t="s">
        <v>31</v>
      </c>
      <c r="Q16" s="164">
        <v>0</v>
      </c>
      <c r="R16" s="164">
        <v>0</v>
      </c>
      <c r="S16" s="164">
        <v>0</v>
      </c>
      <c r="T16" s="164">
        <v>6.0000000000000001E-3</v>
      </c>
      <c r="U16" s="12" t="s">
        <v>31</v>
      </c>
      <c r="V16" s="12" t="s">
        <v>31</v>
      </c>
      <c r="W16" s="12" t="s">
        <v>31</v>
      </c>
      <c r="X16" s="12" t="s">
        <v>31</v>
      </c>
      <c r="Y16" s="164">
        <v>0</v>
      </c>
      <c r="Z16" s="164">
        <v>0</v>
      </c>
      <c r="AA16" s="164">
        <v>0</v>
      </c>
      <c r="AB16" s="164">
        <v>5.4600000000000003E-2</v>
      </c>
      <c r="AC16" s="12" t="s">
        <v>31</v>
      </c>
      <c r="AD16" s="164">
        <v>0</v>
      </c>
      <c r="AE16" s="189"/>
      <c r="AF16" s="190"/>
      <c r="AG16" s="194"/>
      <c r="AH16" s="190"/>
      <c r="AI16" s="195"/>
      <c r="AJ16" s="192"/>
      <c r="AK16" s="192"/>
      <c r="AL16" s="195"/>
      <c r="AM16" s="195"/>
      <c r="AN16" s="195"/>
      <c r="AO16" s="192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2"/>
      <c r="BA16" s="192"/>
      <c r="BB16" s="192"/>
      <c r="BC16" s="195"/>
      <c r="BD16" s="195"/>
      <c r="BE16" s="192"/>
      <c r="BF16" s="195"/>
      <c r="BG16" s="195"/>
      <c r="BH16" s="195"/>
      <c r="BJ16" s="93">
        <v>10</v>
      </c>
      <c r="BK16" s="22" t="s">
        <v>40</v>
      </c>
      <c r="BL16" s="12" t="s">
        <v>31</v>
      </c>
      <c r="BM16" s="171">
        <v>3.6734496010242299E-4</v>
      </c>
      <c r="BN16" s="12" t="s">
        <v>31</v>
      </c>
      <c r="BO16" s="12" t="s">
        <v>31</v>
      </c>
      <c r="BP16" s="171">
        <v>5.6050228310502291E-2</v>
      </c>
      <c r="BQ16" s="171">
        <v>1.7360149616798659E-2</v>
      </c>
      <c r="BR16" s="12" t="s">
        <v>31</v>
      </c>
      <c r="BS16" s="12" t="s">
        <v>31</v>
      </c>
      <c r="BT16" s="171">
        <v>0.15089139013577596</v>
      </c>
      <c r="BU16" s="12" t="s">
        <v>31</v>
      </c>
      <c r="BV16" s="12" t="s">
        <v>31</v>
      </c>
      <c r="BW16" s="171">
        <v>0</v>
      </c>
      <c r="BX16" s="171">
        <v>1.8478614408846968E-2</v>
      </c>
      <c r="BY16" s="171">
        <v>0</v>
      </c>
      <c r="BZ16" s="171">
        <v>5.1339551579820683E-3</v>
      </c>
      <c r="CA16" s="171">
        <v>0</v>
      </c>
      <c r="CB16" s="171">
        <v>5.3787425042144911E-3</v>
      </c>
      <c r="CC16" s="171">
        <v>0</v>
      </c>
      <c r="CD16" s="171">
        <v>0</v>
      </c>
      <c r="CE16" s="12" t="s">
        <v>31</v>
      </c>
      <c r="CF16" s="12" t="s">
        <v>31</v>
      </c>
      <c r="CG16" s="169">
        <v>7.4081266993271605E-3</v>
      </c>
      <c r="CH16" s="169">
        <v>1.7758826379982446E-3</v>
      </c>
      <c r="CI16" s="12" t="s">
        <v>31</v>
      </c>
      <c r="CJ16" s="12" t="s">
        <v>31</v>
      </c>
      <c r="CK16" s="12" t="s">
        <v>31</v>
      </c>
      <c r="CL16" s="12" t="s">
        <v>31</v>
      </c>
    </row>
    <row r="17" spans="1:90" s="93" customFormat="1" x14ac:dyDescent="0.25">
      <c r="A17" s="93">
        <v>11</v>
      </c>
      <c r="C17" s="163" t="s">
        <v>41</v>
      </c>
      <c r="D17" s="12" t="s">
        <v>31</v>
      </c>
      <c r="E17" s="164">
        <v>6.9835486364138236E-2</v>
      </c>
      <c r="F17" s="12" t="s">
        <v>31</v>
      </c>
      <c r="G17" s="12" t="s">
        <v>31</v>
      </c>
      <c r="H17" s="164">
        <v>0</v>
      </c>
      <c r="I17" s="164">
        <v>0</v>
      </c>
      <c r="J17" s="164">
        <v>0</v>
      </c>
      <c r="K17" s="12" t="s">
        <v>31</v>
      </c>
      <c r="L17" s="164">
        <v>1.8840157628459721E-3</v>
      </c>
      <c r="M17" s="12" t="s">
        <v>31</v>
      </c>
      <c r="N17" s="164">
        <v>3.0800000000000001E-2</v>
      </c>
      <c r="O17" s="12" t="s">
        <v>31</v>
      </c>
      <c r="P17" s="12" t="s">
        <v>31</v>
      </c>
      <c r="Q17" s="164">
        <v>0</v>
      </c>
      <c r="R17" s="164">
        <v>0</v>
      </c>
      <c r="S17" s="164">
        <v>5.3E-3</v>
      </c>
      <c r="T17" s="164">
        <v>0</v>
      </c>
      <c r="U17" s="12" t="s">
        <v>31</v>
      </c>
      <c r="V17" s="12" t="s">
        <v>31</v>
      </c>
      <c r="W17" s="12" t="s">
        <v>31</v>
      </c>
      <c r="X17" s="12" t="s">
        <v>31</v>
      </c>
      <c r="Y17" s="164">
        <v>0</v>
      </c>
      <c r="Z17" s="164">
        <v>0</v>
      </c>
      <c r="AA17" s="164">
        <v>0</v>
      </c>
      <c r="AB17" s="164">
        <v>0.15579999999999999</v>
      </c>
      <c r="AC17" s="12" t="s">
        <v>31</v>
      </c>
      <c r="AD17" s="164">
        <v>0</v>
      </c>
      <c r="AE17" s="189"/>
      <c r="AF17" s="190"/>
      <c r="AG17" s="194"/>
      <c r="AH17" s="190"/>
      <c r="AI17" s="195"/>
      <c r="AJ17" s="192"/>
      <c r="AK17" s="192"/>
      <c r="AL17" s="195"/>
      <c r="AM17" s="195"/>
      <c r="AN17" s="195"/>
      <c r="AO17" s="192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2"/>
      <c r="BA17" s="192"/>
      <c r="BB17" s="192"/>
      <c r="BC17" s="195"/>
      <c r="BD17" s="195"/>
      <c r="BE17" s="192"/>
      <c r="BF17" s="195"/>
      <c r="BG17" s="195"/>
      <c r="BH17" s="195"/>
      <c r="BJ17" s="93">
        <v>11</v>
      </c>
      <c r="BK17" s="22" t="s">
        <v>41</v>
      </c>
      <c r="BL17" s="12" t="s">
        <v>31</v>
      </c>
      <c r="BM17" s="171">
        <v>1.6199310535664228E-3</v>
      </c>
      <c r="BN17" s="12" t="s">
        <v>31</v>
      </c>
      <c r="BO17" s="12" t="s">
        <v>31</v>
      </c>
      <c r="BP17" s="171">
        <v>0</v>
      </c>
      <c r="BQ17" s="171">
        <v>6.9866614408711173E-3</v>
      </c>
      <c r="BR17" s="12" t="s">
        <v>31</v>
      </c>
      <c r="BS17" s="12" t="s">
        <v>31</v>
      </c>
      <c r="BT17" s="171">
        <v>1.0443292302848338E-2</v>
      </c>
      <c r="BU17" s="12" t="s">
        <v>31</v>
      </c>
      <c r="BV17" s="12" t="s">
        <v>31</v>
      </c>
      <c r="BW17" s="171">
        <v>0</v>
      </c>
      <c r="BX17" s="171">
        <v>0</v>
      </c>
      <c r="BY17" s="171">
        <v>0</v>
      </c>
      <c r="BZ17" s="171">
        <v>0</v>
      </c>
      <c r="CA17" s="171">
        <v>8.2671572622901191E-3</v>
      </c>
      <c r="CB17" s="171">
        <v>1.6755093149892198E-3</v>
      </c>
      <c r="CC17" s="171">
        <v>0</v>
      </c>
      <c r="CD17" s="171">
        <v>0</v>
      </c>
      <c r="CE17" s="12" t="s">
        <v>31</v>
      </c>
      <c r="CF17" s="12" t="s">
        <v>31</v>
      </c>
      <c r="CG17" s="169">
        <v>2.2944832165992155E-3</v>
      </c>
      <c r="CH17" s="169">
        <v>8.8356243030268816E-3</v>
      </c>
      <c r="CI17" s="12" t="s">
        <v>31</v>
      </c>
      <c r="CJ17" s="12" t="s">
        <v>31</v>
      </c>
      <c r="CK17" s="12" t="s">
        <v>31</v>
      </c>
      <c r="CL17" s="12" t="s">
        <v>31</v>
      </c>
    </row>
    <row r="18" spans="1:90" s="93" customFormat="1" x14ac:dyDescent="0.25">
      <c r="A18" s="93">
        <v>12</v>
      </c>
      <c r="C18" s="163" t="s">
        <v>42</v>
      </c>
      <c r="D18" s="12" t="s">
        <v>31</v>
      </c>
      <c r="E18" s="164">
        <v>0</v>
      </c>
      <c r="F18" s="12" t="s">
        <v>31</v>
      </c>
      <c r="G18" s="12" t="s">
        <v>31</v>
      </c>
      <c r="H18" s="164">
        <v>0</v>
      </c>
      <c r="I18" s="164">
        <v>0</v>
      </c>
      <c r="J18" s="164">
        <v>0</v>
      </c>
      <c r="K18" s="12" t="s">
        <v>31</v>
      </c>
      <c r="L18" s="164">
        <v>0</v>
      </c>
      <c r="M18" s="12" t="s">
        <v>31</v>
      </c>
      <c r="N18" s="164">
        <v>0</v>
      </c>
      <c r="O18" s="12" t="s">
        <v>31</v>
      </c>
      <c r="P18" s="12" t="s">
        <v>31</v>
      </c>
      <c r="Q18" s="164">
        <v>0</v>
      </c>
      <c r="R18" s="164">
        <v>0</v>
      </c>
      <c r="S18" s="164">
        <v>0</v>
      </c>
      <c r="T18" s="164">
        <v>0</v>
      </c>
      <c r="U18" s="12" t="s">
        <v>31</v>
      </c>
      <c r="V18" s="12" t="s">
        <v>31</v>
      </c>
      <c r="W18" s="12" t="s">
        <v>31</v>
      </c>
      <c r="X18" s="12" t="s">
        <v>31</v>
      </c>
      <c r="Y18" s="164">
        <v>0</v>
      </c>
      <c r="Z18" s="164">
        <v>0</v>
      </c>
      <c r="AA18" s="164">
        <v>0</v>
      </c>
      <c r="AB18" s="164">
        <v>0</v>
      </c>
      <c r="AC18" s="12" t="s">
        <v>31</v>
      </c>
      <c r="AD18" s="164">
        <v>0</v>
      </c>
      <c r="AE18" s="189"/>
      <c r="AF18" s="190"/>
      <c r="AG18" s="194"/>
      <c r="AH18" s="190"/>
      <c r="AI18" s="195"/>
      <c r="AJ18" s="192"/>
      <c r="AK18" s="192"/>
      <c r="AL18" s="195"/>
      <c r="AM18" s="195"/>
      <c r="AN18" s="195"/>
      <c r="AO18" s="192"/>
      <c r="AP18" s="195"/>
      <c r="AQ18" s="195"/>
      <c r="AR18" s="195"/>
      <c r="AS18" s="195"/>
      <c r="AT18" s="195"/>
      <c r="AU18" s="195"/>
      <c r="AV18" s="195"/>
      <c r="AW18" s="195"/>
      <c r="AX18" s="195"/>
      <c r="AY18" s="195"/>
      <c r="AZ18" s="192"/>
      <c r="BA18" s="192"/>
      <c r="BB18" s="192"/>
      <c r="BC18" s="195"/>
      <c r="BD18" s="195"/>
      <c r="BE18" s="192"/>
      <c r="BF18" s="195"/>
      <c r="BG18" s="195"/>
      <c r="BH18" s="195"/>
      <c r="BJ18" s="93">
        <v>12</v>
      </c>
      <c r="BK18" s="22" t="s">
        <v>42</v>
      </c>
      <c r="BL18" s="12" t="s">
        <v>31</v>
      </c>
      <c r="BM18" s="171">
        <v>1.6530523204609036E-3</v>
      </c>
      <c r="BN18" s="12" t="s">
        <v>31</v>
      </c>
      <c r="BO18" s="12" t="s">
        <v>31</v>
      </c>
      <c r="BP18" s="171">
        <v>5.1997716894977175E-2</v>
      </c>
      <c r="BQ18" s="171">
        <v>4.7564679870320752E-2</v>
      </c>
      <c r="BR18" s="12" t="s">
        <v>31</v>
      </c>
      <c r="BS18" s="12" t="s">
        <v>31</v>
      </c>
      <c r="BT18" s="171">
        <v>0.12028854221107738</v>
      </c>
      <c r="BU18" s="12" t="s">
        <v>31</v>
      </c>
      <c r="BV18" s="12" t="s">
        <v>31</v>
      </c>
      <c r="BW18" s="171">
        <v>0</v>
      </c>
      <c r="BX18" s="171">
        <v>6.1595381362823221E-2</v>
      </c>
      <c r="BY18" s="171">
        <v>0</v>
      </c>
      <c r="BZ18" s="171">
        <v>7.4955745306538191E-3</v>
      </c>
      <c r="CA18" s="171">
        <v>0</v>
      </c>
      <c r="CB18" s="171">
        <v>3.334036564998527E-3</v>
      </c>
      <c r="CC18" s="171">
        <v>0</v>
      </c>
      <c r="CD18" s="171">
        <v>0</v>
      </c>
      <c r="CE18" s="12" t="s">
        <v>31</v>
      </c>
      <c r="CF18" s="12" t="s">
        <v>31</v>
      </c>
      <c r="CG18" s="169">
        <v>6.734660635751964E-3</v>
      </c>
      <c r="CH18" s="169">
        <v>2.8997974034163116E-3</v>
      </c>
      <c r="CI18" s="12" t="s">
        <v>31</v>
      </c>
      <c r="CJ18" s="12" t="s">
        <v>31</v>
      </c>
      <c r="CK18" s="12" t="s">
        <v>31</v>
      </c>
      <c r="CL18" s="12" t="s">
        <v>31</v>
      </c>
    </row>
    <row r="19" spans="1:90" s="93" customFormat="1" x14ac:dyDescent="0.25">
      <c r="A19" s="93">
        <v>13</v>
      </c>
      <c r="C19" s="163" t="s">
        <v>43</v>
      </c>
      <c r="D19" s="12" t="s">
        <v>31</v>
      </c>
      <c r="E19" s="164">
        <v>0</v>
      </c>
      <c r="F19" s="12" t="s">
        <v>31</v>
      </c>
      <c r="G19" s="12" t="s">
        <v>31</v>
      </c>
      <c r="H19" s="164">
        <v>0</v>
      </c>
      <c r="I19" s="164">
        <v>0</v>
      </c>
      <c r="J19" s="164">
        <v>0</v>
      </c>
      <c r="K19" s="12" t="s">
        <v>31</v>
      </c>
      <c r="L19" s="164">
        <v>0</v>
      </c>
      <c r="M19" s="12" t="s">
        <v>31</v>
      </c>
      <c r="N19" s="164">
        <v>0</v>
      </c>
      <c r="O19" s="12" t="s">
        <v>31</v>
      </c>
      <c r="P19" s="12" t="s">
        <v>31</v>
      </c>
      <c r="Q19" s="164">
        <v>0</v>
      </c>
      <c r="R19" s="164">
        <v>0</v>
      </c>
      <c r="S19" s="164">
        <v>0</v>
      </c>
      <c r="T19" s="164">
        <v>0</v>
      </c>
      <c r="U19" s="12" t="s">
        <v>31</v>
      </c>
      <c r="V19" s="12" t="s">
        <v>31</v>
      </c>
      <c r="W19" s="12" t="s">
        <v>31</v>
      </c>
      <c r="X19" s="12" t="s">
        <v>31</v>
      </c>
      <c r="Y19" s="164">
        <v>0</v>
      </c>
      <c r="Z19" s="164">
        <v>0</v>
      </c>
      <c r="AA19" s="164">
        <v>0</v>
      </c>
      <c r="AB19" s="164">
        <v>1.6199999999999999E-2</v>
      </c>
      <c r="AC19" s="12" t="s">
        <v>31</v>
      </c>
      <c r="AD19" s="164">
        <v>0</v>
      </c>
      <c r="AE19" s="189"/>
      <c r="AF19" s="190"/>
      <c r="AG19" s="194"/>
      <c r="AH19" s="190"/>
      <c r="AI19" s="195"/>
      <c r="AJ19" s="192"/>
      <c r="AK19" s="192"/>
      <c r="AL19" s="195"/>
      <c r="AM19" s="195"/>
      <c r="AN19" s="195"/>
      <c r="AO19" s="192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2"/>
      <c r="BA19" s="192"/>
      <c r="BB19" s="192"/>
      <c r="BC19" s="195"/>
      <c r="BD19" s="195"/>
      <c r="BE19" s="192"/>
      <c r="BF19" s="195"/>
      <c r="BG19" s="195"/>
      <c r="BH19" s="195"/>
      <c r="BJ19" s="93">
        <v>13</v>
      </c>
      <c r="BK19" s="22" t="s">
        <v>43</v>
      </c>
      <c r="BL19" s="12" t="s">
        <v>31</v>
      </c>
      <c r="BM19" s="171">
        <v>7.2565684741544212E-3</v>
      </c>
      <c r="BN19" s="12" t="s">
        <v>31</v>
      </c>
      <c r="BO19" s="12" t="s">
        <v>31</v>
      </c>
      <c r="BP19" s="171">
        <v>2.6084474885844748E-2</v>
      </c>
      <c r="BQ19" s="171">
        <v>5.0482889069708978E-2</v>
      </c>
      <c r="BR19" s="12" t="s">
        <v>31</v>
      </c>
      <c r="BS19" s="12" t="s">
        <v>31</v>
      </c>
      <c r="BT19" s="171">
        <v>2.9246478605998008E-2</v>
      </c>
      <c r="BU19" s="12" t="s">
        <v>31</v>
      </c>
      <c r="BV19" s="12" t="s">
        <v>31</v>
      </c>
      <c r="BW19" s="171">
        <v>0</v>
      </c>
      <c r="BX19" s="171">
        <v>0</v>
      </c>
      <c r="BY19" s="171">
        <v>0</v>
      </c>
      <c r="BZ19" s="171">
        <v>5.4173494827026783E-3</v>
      </c>
      <c r="CA19" s="171">
        <v>5.7501377859543713E-2</v>
      </c>
      <c r="CB19" s="171">
        <v>6.479310946181877E-3</v>
      </c>
      <c r="CC19" s="171">
        <v>0</v>
      </c>
      <c r="CD19" s="171">
        <v>0</v>
      </c>
      <c r="CE19" s="12" t="s">
        <v>31</v>
      </c>
      <c r="CF19" s="12" t="s">
        <v>31</v>
      </c>
      <c r="CG19" s="169">
        <v>9.6509253110473505E-3</v>
      </c>
      <c r="CH19" s="169">
        <v>4.6562183138748492E-2</v>
      </c>
      <c r="CI19" s="12" t="s">
        <v>31</v>
      </c>
      <c r="CJ19" s="12" t="s">
        <v>31</v>
      </c>
      <c r="CK19" s="12" t="s">
        <v>31</v>
      </c>
      <c r="CL19" s="12" t="s">
        <v>31</v>
      </c>
    </row>
    <row r="20" spans="1:90" s="93" customFormat="1" x14ac:dyDescent="0.25">
      <c r="A20" s="93">
        <v>14</v>
      </c>
      <c r="C20" s="163" t="s">
        <v>44</v>
      </c>
      <c r="D20" s="12" t="s">
        <v>31</v>
      </c>
      <c r="E20" s="164">
        <v>7.5356078171579993E-2</v>
      </c>
      <c r="F20" s="12" t="s">
        <v>31</v>
      </c>
      <c r="G20" s="12" t="s">
        <v>31</v>
      </c>
      <c r="H20" s="164">
        <v>0</v>
      </c>
      <c r="I20" s="164">
        <v>0</v>
      </c>
      <c r="J20" s="164">
        <v>0</v>
      </c>
      <c r="K20" s="12" t="s">
        <v>31</v>
      </c>
      <c r="L20" s="164">
        <v>0</v>
      </c>
      <c r="M20" s="12" t="s">
        <v>31</v>
      </c>
      <c r="N20" s="164">
        <v>0.36930000000000002</v>
      </c>
      <c r="O20" s="12" t="s">
        <v>31</v>
      </c>
      <c r="P20" s="12" t="s">
        <v>31</v>
      </c>
      <c r="Q20" s="164">
        <v>0</v>
      </c>
      <c r="R20" s="164">
        <v>0</v>
      </c>
      <c r="S20" s="164">
        <v>0</v>
      </c>
      <c r="T20" s="164">
        <v>0</v>
      </c>
      <c r="U20" s="12" t="s">
        <v>31</v>
      </c>
      <c r="V20" s="12" t="s">
        <v>31</v>
      </c>
      <c r="W20" s="12" t="s">
        <v>31</v>
      </c>
      <c r="X20" s="12" t="s">
        <v>31</v>
      </c>
      <c r="Y20" s="164">
        <v>0</v>
      </c>
      <c r="Z20" s="164">
        <v>0</v>
      </c>
      <c r="AA20" s="164">
        <v>0</v>
      </c>
      <c r="AB20" s="164">
        <v>0</v>
      </c>
      <c r="AC20" s="12" t="s">
        <v>31</v>
      </c>
      <c r="AD20" s="164">
        <v>0</v>
      </c>
      <c r="AE20" s="189"/>
      <c r="AF20" s="190"/>
      <c r="AG20" s="194"/>
      <c r="AH20" s="190"/>
      <c r="AI20" s="195"/>
      <c r="AJ20" s="192"/>
      <c r="AK20" s="192"/>
      <c r="AL20" s="195"/>
      <c r="AM20" s="195"/>
      <c r="AN20" s="195"/>
      <c r="AO20" s="192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2"/>
      <c r="BA20" s="192"/>
      <c r="BB20" s="192"/>
      <c r="BC20" s="195"/>
      <c r="BD20" s="195"/>
      <c r="BE20" s="192"/>
      <c r="BF20" s="195"/>
      <c r="BG20" s="195"/>
      <c r="BH20" s="195"/>
      <c r="BJ20" s="93">
        <v>14</v>
      </c>
      <c r="BK20" s="22" t="s">
        <v>44</v>
      </c>
      <c r="BL20" s="12" t="s">
        <v>31</v>
      </c>
      <c r="BM20" s="171">
        <v>4.5767568799646145E-4</v>
      </c>
      <c r="BN20" s="12" t="s">
        <v>31</v>
      </c>
      <c r="BO20" s="12" t="s">
        <v>31</v>
      </c>
      <c r="BP20" s="171">
        <v>0</v>
      </c>
      <c r="BQ20" s="171">
        <v>2.1603268394303318E-2</v>
      </c>
      <c r="BR20" s="12" t="s">
        <v>31</v>
      </c>
      <c r="BS20" s="12" t="s">
        <v>31</v>
      </c>
      <c r="BT20" s="171">
        <v>3.383408785290494E-2</v>
      </c>
      <c r="BU20" s="12" t="s">
        <v>31</v>
      </c>
      <c r="BV20" s="12" t="s">
        <v>31</v>
      </c>
      <c r="BW20" s="171">
        <v>0</v>
      </c>
      <c r="BX20" s="171">
        <v>0</v>
      </c>
      <c r="BY20" s="171">
        <v>0</v>
      </c>
      <c r="BZ20" s="171">
        <v>0</v>
      </c>
      <c r="CA20" s="171">
        <v>0</v>
      </c>
      <c r="CB20" s="171">
        <v>2.8575590110429145E-4</v>
      </c>
      <c r="CC20" s="171">
        <v>0</v>
      </c>
      <c r="CD20" s="171">
        <v>0</v>
      </c>
      <c r="CE20" s="12" t="s">
        <v>31</v>
      </c>
      <c r="CF20" s="12" t="s">
        <v>31</v>
      </c>
      <c r="CG20" s="169">
        <v>3.1308340955507386E-3</v>
      </c>
      <c r="CH20" s="169">
        <v>0</v>
      </c>
      <c r="CI20" s="12" t="s">
        <v>31</v>
      </c>
      <c r="CJ20" s="12" t="s">
        <v>31</v>
      </c>
      <c r="CK20" s="12" t="s">
        <v>31</v>
      </c>
      <c r="CL20" s="12" t="s">
        <v>31</v>
      </c>
    </row>
    <row r="21" spans="1:90" s="93" customFormat="1" x14ac:dyDescent="0.25">
      <c r="A21" s="93">
        <v>15</v>
      </c>
      <c r="C21" s="163" t="s">
        <v>45</v>
      </c>
      <c r="D21" s="12" t="s">
        <v>31</v>
      </c>
      <c r="E21" s="164">
        <v>0.45490780611681575</v>
      </c>
      <c r="F21" s="12" t="s">
        <v>31</v>
      </c>
      <c r="G21" s="12" t="s">
        <v>31</v>
      </c>
      <c r="H21" s="164">
        <v>0</v>
      </c>
      <c r="I21" s="164">
        <v>0</v>
      </c>
      <c r="J21" s="164">
        <v>0.29180149566293806</v>
      </c>
      <c r="K21" s="12" t="s">
        <v>31</v>
      </c>
      <c r="L21" s="164">
        <v>0</v>
      </c>
      <c r="M21" s="12" t="s">
        <v>31</v>
      </c>
      <c r="N21" s="164">
        <v>0.29909999999999998</v>
      </c>
      <c r="O21" s="12" t="s">
        <v>31</v>
      </c>
      <c r="P21" s="12" t="s">
        <v>31</v>
      </c>
      <c r="Q21" s="164">
        <v>0</v>
      </c>
      <c r="R21" s="164">
        <v>0</v>
      </c>
      <c r="S21" s="164">
        <v>0.26519999999999999</v>
      </c>
      <c r="T21" s="164">
        <v>0</v>
      </c>
      <c r="U21" s="12" t="s">
        <v>31</v>
      </c>
      <c r="V21" s="12" t="s">
        <v>31</v>
      </c>
      <c r="W21" s="12" t="s">
        <v>31</v>
      </c>
      <c r="X21" s="12" t="s">
        <v>31</v>
      </c>
      <c r="Y21" s="164">
        <v>0</v>
      </c>
      <c r="Z21" s="164">
        <v>0.27879999999999999</v>
      </c>
      <c r="AA21" s="164">
        <v>0</v>
      </c>
      <c r="AB21" s="164">
        <v>0.47289999999999999</v>
      </c>
      <c r="AC21" s="12" t="s">
        <v>31</v>
      </c>
      <c r="AD21" s="164">
        <v>0.2341</v>
      </c>
      <c r="AE21" s="189"/>
      <c r="AF21" s="190"/>
      <c r="AG21" s="194"/>
      <c r="AH21" s="190"/>
      <c r="AI21" s="195"/>
      <c r="AJ21" s="192"/>
      <c r="AK21" s="192"/>
      <c r="AL21" s="195"/>
      <c r="AM21" s="195"/>
      <c r="AN21" s="195"/>
      <c r="AO21" s="192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2"/>
      <c r="BA21" s="192"/>
      <c r="BB21" s="192"/>
      <c r="BC21" s="195"/>
      <c r="BD21" s="195"/>
      <c r="BE21" s="192"/>
      <c r="BF21" s="195"/>
      <c r="BG21" s="195"/>
      <c r="BH21" s="195"/>
      <c r="BJ21" s="93">
        <v>15</v>
      </c>
      <c r="BK21" s="22" t="s">
        <v>45</v>
      </c>
      <c r="BL21" s="12" t="s">
        <v>31</v>
      </c>
      <c r="BM21" s="171">
        <v>0.21218296549155424</v>
      </c>
      <c r="BN21" s="12" t="s">
        <v>31</v>
      </c>
      <c r="BO21" s="12" t="s">
        <v>31</v>
      </c>
      <c r="BP21" s="171">
        <v>0</v>
      </c>
      <c r="BQ21" s="171">
        <v>0.31535617062790494</v>
      </c>
      <c r="BR21" s="12" t="s">
        <v>31</v>
      </c>
      <c r="BS21" s="12" t="s">
        <v>31</v>
      </c>
      <c r="BT21" s="171">
        <v>4.0757770850233146E-2</v>
      </c>
      <c r="BU21" s="12" t="s">
        <v>31</v>
      </c>
      <c r="BV21" s="12" t="s">
        <v>31</v>
      </c>
      <c r="BW21" s="171">
        <v>0</v>
      </c>
      <c r="BX21" s="171">
        <v>4.4519434054317776E-2</v>
      </c>
      <c r="BY21" s="171">
        <v>1.3143261550904863E-2</v>
      </c>
      <c r="BZ21" s="171">
        <v>0</v>
      </c>
      <c r="CA21" s="171">
        <v>0.24151354959906229</v>
      </c>
      <c r="CB21" s="171">
        <v>1.1727912048579156E-2</v>
      </c>
      <c r="CC21" s="171">
        <v>0</v>
      </c>
      <c r="CD21" s="171">
        <v>0</v>
      </c>
      <c r="CE21" s="12" t="s">
        <v>31</v>
      </c>
      <c r="CF21" s="12" t="s">
        <v>31</v>
      </c>
      <c r="CG21" s="169">
        <v>2.6111688864943427E-2</v>
      </c>
      <c r="CH21" s="169">
        <v>8.1437598889903054E-2</v>
      </c>
      <c r="CI21" s="12" t="s">
        <v>31</v>
      </c>
      <c r="CJ21" s="12" t="s">
        <v>31</v>
      </c>
      <c r="CK21" s="12" t="s">
        <v>31</v>
      </c>
      <c r="CL21" s="12" t="s">
        <v>31</v>
      </c>
    </row>
    <row r="22" spans="1:90" s="93" customFormat="1" x14ac:dyDescent="0.25">
      <c r="A22" s="93">
        <v>16</v>
      </c>
      <c r="C22" s="163" t="s">
        <v>46</v>
      </c>
      <c r="D22" s="12" t="s">
        <v>31</v>
      </c>
      <c r="E22" s="164">
        <v>0.10863972617864635</v>
      </c>
      <c r="F22" s="12" t="s">
        <v>31</v>
      </c>
      <c r="G22" s="12" t="s">
        <v>31</v>
      </c>
      <c r="H22" s="164">
        <v>0</v>
      </c>
      <c r="I22" s="164">
        <v>0</v>
      </c>
      <c r="J22" s="164">
        <v>0</v>
      </c>
      <c r="K22" s="12" t="s">
        <v>31</v>
      </c>
      <c r="L22" s="164">
        <v>0</v>
      </c>
      <c r="M22" s="12" t="s">
        <v>31</v>
      </c>
      <c r="N22" s="164">
        <v>6.3200000000000006E-2</v>
      </c>
      <c r="O22" s="12" t="s">
        <v>31</v>
      </c>
      <c r="P22" s="12" t="s">
        <v>31</v>
      </c>
      <c r="Q22" s="164">
        <v>0</v>
      </c>
      <c r="R22" s="164">
        <v>0</v>
      </c>
      <c r="S22" s="164">
        <v>0</v>
      </c>
      <c r="T22" s="164">
        <v>0</v>
      </c>
      <c r="U22" s="12" t="s">
        <v>31</v>
      </c>
      <c r="V22" s="12" t="s">
        <v>31</v>
      </c>
      <c r="W22" s="12" t="s">
        <v>31</v>
      </c>
      <c r="X22" s="12" t="s">
        <v>31</v>
      </c>
      <c r="Y22" s="164">
        <v>0</v>
      </c>
      <c r="Z22" s="164">
        <v>0</v>
      </c>
      <c r="AA22" s="164">
        <v>0</v>
      </c>
      <c r="AB22" s="164">
        <v>0</v>
      </c>
      <c r="AC22" s="12" t="s">
        <v>31</v>
      </c>
      <c r="AD22" s="164">
        <v>0</v>
      </c>
      <c r="AE22" s="189"/>
      <c r="AF22" s="190"/>
      <c r="AG22" s="194"/>
      <c r="AH22" s="190"/>
      <c r="AI22" s="195"/>
      <c r="AJ22" s="192"/>
      <c r="AK22" s="192"/>
      <c r="AL22" s="195"/>
      <c r="AM22" s="195"/>
      <c r="AN22" s="195"/>
      <c r="AO22" s="192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2"/>
      <c r="BA22" s="192"/>
      <c r="BB22" s="192"/>
      <c r="BC22" s="195"/>
      <c r="BD22" s="195"/>
      <c r="BE22" s="192"/>
      <c r="BF22" s="195"/>
      <c r="BG22" s="195"/>
      <c r="BH22" s="195"/>
      <c r="BJ22" s="93">
        <v>16</v>
      </c>
      <c r="BK22" s="22" t="s">
        <v>46</v>
      </c>
      <c r="BL22" s="12" t="s">
        <v>31</v>
      </c>
      <c r="BM22" s="171">
        <v>4.5466466373332684E-4</v>
      </c>
      <c r="BN22" s="12" t="s">
        <v>31</v>
      </c>
      <c r="BO22" s="12" t="s">
        <v>31</v>
      </c>
      <c r="BP22" s="171">
        <v>0</v>
      </c>
      <c r="BQ22" s="171">
        <v>5.6574917033395391E-3</v>
      </c>
      <c r="BR22" s="12" t="s">
        <v>31</v>
      </c>
      <c r="BS22" s="12" t="s">
        <v>31</v>
      </c>
      <c r="BT22" s="171">
        <v>2.0294816828147256E-2</v>
      </c>
      <c r="BU22" s="12" t="s">
        <v>31</v>
      </c>
      <c r="BV22" s="12" t="s">
        <v>31</v>
      </c>
      <c r="BW22" s="171">
        <v>0</v>
      </c>
      <c r="BX22" s="171">
        <v>0</v>
      </c>
      <c r="BY22" s="171">
        <v>0</v>
      </c>
      <c r="BZ22" s="171">
        <v>0</v>
      </c>
      <c r="CA22" s="171">
        <v>0</v>
      </c>
      <c r="CB22" s="171">
        <v>1.9104823102401199E-4</v>
      </c>
      <c r="CC22" s="171">
        <v>0</v>
      </c>
      <c r="CD22" s="171">
        <v>0</v>
      </c>
      <c r="CE22" s="12" t="s">
        <v>31</v>
      </c>
      <c r="CF22" s="12" t="s">
        <v>31</v>
      </c>
      <c r="CG22" s="169">
        <v>0</v>
      </c>
      <c r="CH22" s="169">
        <v>0</v>
      </c>
      <c r="CI22" s="12" t="s">
        <v>31</v>
      </c>
      <c r="CJ22" s="12" t="s">
        <v>31</v>
      </c>
      <c r="CK22" s="12" t="s">
        <v>31</v>
      </c>
      <c r="CL22" s="12" t="s">
        <v>31</v>
      </c>
    </row>
    <row r="23" spans="1:90" s="93" customFormat="1" x14ac:dyDescent="0.25">
      <c r="A23" s="93">
        <v>17</v>
      </c>
      <c r="C23" s="163" t="s">
        <v>47</v>
      </c>
      <c r="D23" s="12" t="s">
        <v>31</v>
      </c>
      <c r="E23" s="164">
        <v>0.24102351772109967</v>
      </c>
      <c r="F23" s="12" t="s">
        <v>31</v>
      </c>
      <c r="G23" s="12" t="s">
        <v>31</v>
      </c>
      <c r="H23" s="164">
        <v>0</v>
      </c>
      <c r="I23" s="164">
        <v>0</v>
      </c>
      <c r="J23" s="164">
        <v>0.60475499430638557</v>
      </c>
      <c r="K23" s="12" t="s">
        <v>31</v>
      </c>
      <c r="L23" s="164">
        <v>0</v>
      </c>
      <c r="M23" s="12" t="s">
        <v>31</v>
      </c>
      <c r="N23" s="164">
        <v>0.1988</v>
      </c>
      <c r="O23" s="12" t="s">
        <v>31</v>
      </c>
      <c r="P23" s="12" t="s">
        <v>31</v>
      </c>
      <c r="Q23" s="164">
        <v>0</v>
      </c>
      <c r="R23" s="164">
        <v>0</v>
      </c>
      <c r="S23" s="164">
        <v>0.31609999999999999</v>
      </c>
      <c r="T23" s="164">
        <v>0</v>
      </c>
      <c r="U23" s="12" t="s">
        <v>31</v>
      </c>
      <c r="V23" s="12" t="s">
        <v>31</v>
      </c>
      <c r="W23" s="12" t="s">
        <v>31</v>
      </c>
      <c r="X23" s="12" t="s">
        <v>31</v>
      </c>
      <c r="Y23" s="164">
        <v>0</v>
      </c>
      <c r="Z23" s="164">
        <v>0.46200000000000002</v>
      </c>
      <c r="AA23" s="164">
        <v>0.16109999999999999</v>
      </c>
      <c r="AB23" s="164">
        <v>0.224</v>
      </c>
      <c r="AC23" s="12" t="s">
        <v>31</v>
      </c>
      <c r="AD23" s="164">
        <v>0</v>
      </c>
      <c r="AE23" s="189"/>
      <c r="AF23" s="190"/>
      <c r="AG23" s="194"/>
      <c r="AH23" s="190"/>
      <c r="AI23" s="195"/>
      <c r="AJ23" s="192"/>
      <c r="AK23" s="192"/>
      <c r="AL23" s="195"/>
      <c r="AM23" s="195"/>
      <c r="AN23" s="195"/>
      <c r="AO23" s="192"/>
      <c r="AP23" s="195"/>
      <c r="AQ23" s="195"/>
      <c r="AR23" s="195"/>
      <c r="AS23" s="195"/>
      <c r="AT23" s="195"/>
      <c r="AU23" s="195"/>
      <c r="AV23" s="195"/>
      <c r="AW23" s="195"/>
      <c r="AX23" s="195"/>
      <c r="AY23" s="195"/>
      <c r="AZ23" s="192"/>
      <c r="BA23" s="192"/>
      <c r="BB23" s="192"/>
      <c r="BC23" s="195"/>
      <c r="BD23" s="195"/>
      <c r="BE23" s="192"/>
      <c r="BF23" s="195"/>
      <c r="BG23" s="195"/>
      <c r="BH23" s="195"/>
      <c r="BJ23" s="93">
        <v>17</v>
      </c>
      <c r="BK23" s="22" t="s">
        <v>453</v>
      </c>
      <c r="BL23" s="12" t="s">
        <v>31</v>
      </c>
      <c r="BM23" s="171">
        <v>0.35651731685219101</v>
      </c>
      <c r="BN23" s="12" t="s">
        <v>31</v>
      </c>
      <c r="BO23" s="12" t="s">
        <v>31</v>
      </c>
      <c r="BP23" s="171">
        <v>0</v>
      </c>
      <c r="BQ23" s="171">
        <v>0.20629821967938042</v>
      </c>
      <c r="BR23" s="12" t="s">
        <v>31</v>
      </c>
      <c r="BS23" s="12" t="s">
        <v>31</v>
      </c>
      <c r="BT23" s="171">
        <v>4.1166748136495089E-2</v>
      </c>
      <c r="BU23" s="12" t="s">
        <v>31</v>
      </c>
      <c r="BV23" s="12" t="s">
        <v>31</v>
      </c>
      <c r="BW23" s="171">
        <v>0</v>
      </c>
      <c r="BX23" s="171">
        <v>0</v>
      </c>
      <c r="BY23" s="171">
        <v>0</v>
      </c>
      <c r="BZ23" s="171">
        <v>0</v>
      </c>
      <c r="CA23" s="171">
        <v>0.47316861119520581</v>
      </c>
      <c r="CB23" s="171">
        <v>1.7607462180614711E-2</v>
      </c>
      <c r="CC23" s="171">
        <v>0</v>
      </c>
      <c r="CD23" s="171">
        <v>0</v>
      </c>
      <c r="CE23" s="12" t="s">
        <v>31</v>
      </c>
      <c r="CF23" s="12" t="s">
        <v>31</v>
      </c>
      <c r="CG23" s="169">
        <v>1.5422372855871997E-2</v>
      </c>
      <c r="CH23" s="169">
        <v>0.64766975005303307</v>
      </c>
      <c r="CI23" s="12" t="s">
        <v>31</v>
      </c>
      <c r="CJ23" s="12" t="s">
        <v>31</v>
      </c>
      <c r="CK23" s="12" t="s">
        <v>31</v>
      </c>
      <c r="CL23" s="12" t="s">
        <v>31</v>
      </c>
    </row>
    <row r="24" spans="1:90" s="93" customFormat="1" x14ac:dyDescent="0.25">
      <c r="A24" s="93">
        <v>18</v>
      </c>
      <c r="C24" s="163" t="s">
        <v>48</v>
      </c>
      <c r="D24" s="12" t="s">
        <v>31</v>
      </c>
      <c r="E24" s="164">
        <v>0</v>
      </c>
      <c r="F24" s="12" t="s">
        <v>31</v>
      </c>
      <c r="G24" s="12" t="s">
        <v>31</v>
      </c>
      <c r="H24" s="164">
        <v>0</v>
      </c>
      <c r="I24" s="164">
        <v>0</v>
      </c>
      <c r="J24" s="164">
        <v>0</v>
      </c>
      <c r="K24" s="12" t="s">
        <v>31</v>
      </c>
      <c r="L24" s="164">
        <v>0</v>
      </c>
      <c r="M24" s="12" t="s">
        <v>31</v>
      </c>
      <c r="N24" s="164">
        <v>0</v>
      </c>
      <c r="O24" s="12" t="s">
        <v>31</v>
      </c>
      <c r="P24" s="12" t="s">
        <v>31</v>
      </c>
      <c r="Q24" s="164">
        <v>4.3400000000000001E-2</v>
      </c>
      <c r="R24" s="164">
        <v>0</v>
      </c>
      <c r="S24" s="164">
        <v>0</v>
      </c>
      <c r="T24" s="164">
        <v>0</v>
      </c>
      <c r="U24" s="12" t="s">
        <v>31</v>
      </c>
      <c r="V24" s="12" t="s">
        <v>31</v>
      </c>
      <c r="W24" s="12" t="s">
        <v>31</v>
      </c>
      <c r="X24" s="12" t="s">
        <v>31</v>
      </c>
      <c r="Y24" s="164">
        <v>0</v>
      </c>
      <c r="Z24" s="164">
        <v>0</v>
      </c>
      <c r="AA24" s="164">
        <v>0</v>
      </c>
      <c r="AB24" s="164">
        <v>0</v>
      </c>
      <c r="AC24" s="12" t="s">
        <v>31</v>
      </c>
      <c r="AD24" s="164">
        <v>0</v>
      </c>
      <c r="AE24" s="189"/>
      <c r="AF24" s="190"/>
      <c r="AG24" s="194"/>
      <c r="AH24" s="190"/>
      <c r="AI24" s="195"/>
      <c r="AJ24" s="192"/>
      <c r="AK24" s="192"/>
      <c r="AL24" s="195"/>
      <c r="AM24" s="195"/>
      <c r="AN24" s="195"/>
      <c r="AO24" s="192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2"/>
      <c r="BA24" s="192"/>
      <c r="BB24" s="192"/>
      <c r="BC24" s="195"/>
      <c r="BD24" s="195"/>
      <c r="BE24" s="192"/>
      <c r="BF24" s="195"/>
      <c r="BG24" s="195"/>
      <c r="BH24" s="195"/>
      <c r="BJ24" s="93">
        <v>18</v>
      </c>
      <c r="BK24" s="22" t="s">
        <v>48</v>
      </c>
      <c r="BL24" s="12" t="s">
        <v>31</v>
      </c>
      <c r="BM24" s="171">
        <v>1.6819581533869959E-2</v>
      </c>
      <c r="BN24" s="12" t="s">
        <v>31</v>
      </c>
      <c r="BO24" s="12" t="s">
        <v>31</v>
      </c>
      <c r="BP24" s="171">
        <v>0</v>
      </c>
      <c r="BQ24" s="171">
        <v>0</v>
      </c>
      <c r="BR24" s="12" t="s">
        <v>31</v>
      </c>
      <c r="BS24" s="12" t="s">
        <v>31</v>
      </c>
      <c r="BT24" s="171">
        <v>1.8842637488319632E-4</v>
      </c>
      <c r="BU24" s="12" t="s">
        <v>31</v>
      </c>
      <c r="BV24" s="12" t="s">
        <v>31</v>
      </c>
      <c r="BW24" s="171">
        <v>0</v>
      </c>
      <c r="BX24" s="171">
        <v>0</v>
      </c>
      <c r="BY24" s="171">
        <v>0</v>
      </c>
      <c r="BZ24" s="171">
        <v>0</v>
      </c>
      <c r="CA24" s="171">
        <v>0</v>
      </c>
      <c r="CB24" s="171">
        <v>0</v>
      </c>
      <c r="CC24" s="171">
        <v>0</v>
      </c>
      <c r="CD24" s="171">
        <v>0</v>
      </c>
      <c r="CE24" s="12" t="s">
        <v>31</v>
      </c>
      <c r="CF24" s="12" t="s">
        <v>31</v>
      </c>
      <c r="CG24" s="169">
        <v>0</v>
      </c>
      <c r="CH24" s="169">
        <v>1.5374764756368364E-3</v>
      </c>
      <c r="CI24" s="12" t="s">
        <v>31</v>
      </c>
      <c r="CJ24" s="12" t="s">
        <v>31</v>
      </c>
      <c r="CK24" s="12" t="s">
        <v>31</v>
      </c>
      <c r="CL24" s="12" t="s">
        <v>31</v>
      </c>
    </row>
    <row r="25" spans="1:90" s="93" customFormat="1" x14ac:dyDescent="0.25">
      <c r="A25" s="93">
        <v>19</v>
      </c>
      <c r="C25" s="163" t="s">
        <v>49</v>
      </c>
      <c r="D25" s="12" t="s">
        <v>31</v>
      </c>
      <c r="E25" s="164">
        <v>0</v>
      </c>
      <c r="F25" s="12" t="s">
        <v>31</v>
      </c>
      <c r="G25" s="12" t="s">
        <v>31</v>
      </c>
      <c r="H25" s="164">
        <v>0</v>
      </c>
      <c r="I25" s="164">
        <v>0</v>
      </c>
      <c r="J25" s="164">
        <v>0.10218460530783074</v>
      </c>
      <c r="K25" s="12" t="s">
        <v>31</v>
      </c>
      <c r="L25" s="164">
        <v>0</v>
      </c>
      <c r="M25" s="12" t="s">
        <v>31</v>
      </c>
      <c r="N25" s="164">
        <v>0</v>
      </c>
      <c r="O25" s="12" t="s">
        <v>31</v>
      </c>
      <c r="P25" s="12" t="s">
        <v>31</v>
      </c>
      <c r="Q25" s="164">
        <v>0</v>
      </c>
      <c r="R25" s="164">
        <v>0</v>
      </c>
      <c r="S25" s="164">
        <v>0.41339999999999999</v>
      </c>
      <c r="T25" s="164">
        <v>0</v>
      </c>
      <c r="U25" s="12" t="s">
        <v>31</v>
      </c>
      <c r="V25" s="12" t="s">
        <v>31</v>
      </c>
      <c r="W25" s="12" t="s">
        <v>31</v>
      </c>
      <c r="X25" s="12" t="s">
        <v>31</v>
      </c>
      <c r="Y25" s="164">
        <v>0</v>
      </c>
      <c r="Z25" s="164">
        <v>0.2591</v>
      </c>
      <c r="AA25" s="164">
        <v>0.83889999999999998</v>
      </c>
      <c r="AB25" s="164">
        <v>6.08E-2</v>
      </c>
      <c r="AC25" s="12" t="s">
        <v>31</v>
      </c>
      <c r="AD25" s="164">
        <v>0.76590000000000003</v>
      </c>
      <c r="AE25" s="189"/>
      <c r="AF25" s="190"/>
      <c r="AG25" s="194"/>
      <c r="AH25" s="190"/>
      <c r="AI25" s="195"/>
      <c r="AJ25" s="192"/>
      <c r="AK25" s="192"/>
      <c r="AL25" s="195"/>
      <c r="AM25" s="195"/>
      <c r="AN25" s="195"/>
      <c r="AO25" s="192"/>
      <c r="AP25" s="195"/>
      <c r="AQ25" s="195"/>
      <c r="AR25" s="195"/>
      <c r="AS25" s="195"/>
      <c r="AT25" s="195"/>
      <c r="AU25" s="195"/>
      <c r="AV25" s="195"/>
      <c r="AW25" s="195"/>
      <c r="AX25" s="195"/>
      <c r="AY25" s="195"/>
      <c r="AZ25" s="192"/>
      <c r="BA25" s="192"/>
      <c r="BB25" s="192"/>
      <c r="BC25" s="195"/>
      <c r="BD25" s="195"/>
      <c r="BE25" s="192"/>
      <c r="BF25" s="195"/>
      <c r="BG25" s="195"/>
      <c r="BH25" s="195"/>
      <c r="BJ25" s="93">
        <v>19</v>
      </c>
      <c r="BK25" s="22" t="s">
        <v>49</v>
      </c>
      <c r="BL25" s="12" t="s">
        <v>31</v>
      </c>
      <c r="BM25" s="171">
        <v>0.3748123002749969</v>
      </c>
      <c r="BN25" s="12" t="s">
        <v>31</v>
      </c>
      <c r="BO25" s="12" t="s">
        <v>31</v>
      </c>
      <c r="BP25" s="171">
        <v>0</v>
      </c>
      <c r="BQ25" s="171">
        <v>4.4848828243152866E-2</v>
      </c>
      <c r="BR25" s="12" t="s">
        <v>31</v>
      </c>
      <c r="BS25" s="12" t="s">
        <v>31</v>
      </c>
      <c r="BT25" s="171">
        <v>6.3155711573512395E-3</v>
      </c>
      <c r="BU25" s="12" t="s">
        <v>31</v>
      </c>
      <c r="BV25" s="12" t="s">
        <v>31</v>
      </c>
      <c r="BW25" s="171">
        <v>0</v>
      </c>
      <c r="BX25" s="171">
        <v>0</v>
      </c>
      <c r="BY25" s="171">
        <v>0</v>
      </c>
      <c r="BZ25" s="171">
        <v>0</v>
      </c>
      <c r="CA25" s="171">
        <v>0.21390202060191116</v>
      </c>
      <c r="CB25" s="171">
        <v>4.4008041660924336E-3</v>
      </c>
      <c r="CC25" s="171">
        <v>0</v>
      </c>
      <c r="CD25" s="171">
        <v>1</v>
      </c>
      <c r="CE25" s="12" t="s">
        <v>31</v>
      </c>
      <c r="CF25" s="12" t="s">
        <v>31</v>
      </c>
      <c r="CG25" s="169">
        <v>1.6131861522847729E-3</v>
      </c>
      <c r="CH25" s="169">
        <v>0.19857773695139824</v>
      </c>
      <c r="CI25" s="12" t="s">
        <v>31</v>
      </c>
      <c r="CJ25" s="12" t="s">
        <v>31</v>
      </c>
      <c r="CK25" s="12" t="s">
        <v>31</v>
      </c>
      <c r="CL25" s="12" t="s">
        <v>31</v>
      </c>
    </row>
    <row r="26" spans="1:90" s="93" customFormat="1" x14ac:dyDescent="0.25">
      <c r="C26" s="163" t="s">
        <v>51</v>
      </c>
      <c r="D26" s="12" t="s">
        <v>31</v>
      </c>
      <c r="E26" s="164">
        <v>0</v>
      </c>
      <c r="F26" s="12" t="s">
        <v>31</v>
      </c>
      <c r="G26" s="12" t="s">
        <v>31</v>
      </c>
      <c r="H26" s="164">
        <v>8.656001236571606E-3</v>
      </c>
      <c r="I26" s="164">
        <v>0</v>
      </c>
      <c r="J26" s="164">
        <v>0</v>
      </c>
      <c r="K26" s="12" t="s">
        <v>31</v>
      </c>
      <c r="L26" s="164">
        <v>0</v>
      </c>
      <c r="M26" s="12" t="s">
        <v>31</v>
      </c>
      <c r="N26" s="164">
        <v>0</v>
      </c>
      <c r="O26" s="12" t="s">
        <v>31</v>
      </c>
      <c r="P26" s="12" t="s">
        <v>31</v>
      </c>
      <c r="Q26" s="164">
        <v>0</v>
      </c>
      <c r="R26" s="164">
        <v>0</v>
      </c>
      <c r="S26" s="164">
        <v>0</v>
      </c>
      <c r="T26" s="164">
        <v>4.0000000000000001E-3</v>
      </c>
      <c r="U26" s="12" t="s">
        <v>31</v>
      </c>
      <c r="V26" s="12" t="s">
        <v>31</v>
      </c>
      <c r="W26" s="12" t="s">
        <v>31</v>
      </c>
      <c r="X26" s="12" t="s">
        <v>31</v>
      </c>
      <c r="Y26" s="164">
        <v>0</v>
      </c>
      <c r="Z26" s="164">
        <v>0</v>
      </c>
      <c r="AA26" s="164">
        <v>0</v>
      </c>
      <c r="AB26" s="164">
        <v>0</v>
      </c>
      <c r="AC26" s="12" t="s">
        <v>31</v>
      </c>
      <c r="AD26" s="164">
        <v>0</v>
      </c>
      <c r="AE26" s="189"/>
      <c r="AF26" s="190"/>
      <c r="AG26" s="194"/>
      <c r="AH26" s="190"/>
      <c r="AI26" s="195"/>
      <c r="AJ26" s="192"/>
      <c r="AK26" s="192"/>
      <c r="AL26" s="195"/>
      <c r="AM26" s="195"/>
      <c r="AN26" s="195"/>
      <c r="AO26" s="192"/>
      <c r="AP26" s="195"/>
      <c r="AQ26" s="195"/>
      <c r="AR26" s="195"/>
      <c r="AS26" s="195"/>
      <c r="AT26" s="195"/>
      <c r="AU26" s="195"/>
      <c r="AV26" s="195"/>
      <c r="AW26" s="195"/>
      <c r="AX26" s="195"/>
      <c r="AY26" s="195"/>
      <c r="AZ26" s="192"/>
      <c r="BA26" s="192"/>
      <c r="BB26" s="192"/>
      <c r="BC26" s="195"/>
      <c r="BD26" s="195"/>
      <c r="BE26" s="192"/>
      <c r="BF26" s="195"/>
      <c r="BG26" s="195"/>
      <c r="BH26" s="195"/>
      <c r="BK26" s="70" t="s">
        <v>51</v>
      </c>
      <c r="BL26" s="12" t="s">
        <v>31</v>
      </c>
      <c r="BM26" s="171">
        <v>1.4964790587779036E-2</v>
      </c>
      <c r="BN26" s="12" t="s">
        <v>31</v>
      </c>
      <c r="BO26" s="12" t="s">
        <v>31</v>
      </c>
      <c r="BP26" s="171">
        <v>0.6678082191780822</v>
      </c>
      <c r="BQ26" s="171">
        <v>0</v>
      </c>
      <c r="BR26" s="12" t="s">
        <v>31</v>
      </c>
      <c r="BS26" s="12" t="s">
        <v>31</v>
      </c>
      <c r="BT26" s="171">
        <v>0.10031872800361598</v>
      </c>
      <c r="BU26" s="12" t="s">
        <v>31</v>
      </c>
      <c r="BV26" s="12" t="s">
        <v>31</v>
      </c>
      <c r="BW26" s="171">
        <v>7.5982145899349207E-2</v>
      </c>
      <c r="BX26" s="171">
        <v>0.33542039355992842</v>
      </c>
      <c r="BY26" s="171">
        <v>0</v>
      </c>
      <c r="BZ26" s="171">
        <v>0</v>
      </c>
      <c r="CA26" s="171">
        <v>5.6472834819869125E-3</v>
      </c>
      <c r="CB26" s="171">
        <v>8.8780276245944714E-2</v>
      </c>
      <c r="CC26" s="171">
        <v>0</v>
      </c>
      <c r="CD26" s="171">
        <v>0</v>
      </c>
      <c r="CE26" s="12" t="s">
        <v>31</v>
      </c>
      <c r="CF26" s="12" t="s">
        <v>31</v>
      </c>
      <c r="CG26" s="169">
        <v>1.4643971382390899E-2</v>
      </c>
      <c r="CH26" s="169">
        <v>0</v>
      </c>
      <c r="CI26" s="12" t="s">
        <v>31</v>
      </c>
      <c r="CJ26" s="12" t="s">
        <v>31</v>
      </c>
      <c r="CK26" s="12" t="s">
        <v>31</v>
      </c>
      <c r="CL26" s="12" t="s">
        <v>31</v>
      </c>
    </row>
    <row r="27" spans="1:90" s="93" customFormat="1" ht="15.75" thickBot="1" x14ac:dyDescent="0.3">
      <c r="C27" s="163" t="s">
        <v>52</v>
      </c>
      <c r="D27" s="25" t="s">
        <v>31</v>
      </c>
      <c r="E27" s="164">
        <v>0</v>
      </c>
      <c r="F27" s="25" t="s">
        <v>31</v>
      </c>
      <c r="G27" s="25" t="s">
        <v>31</v>
      </c>
      <c r="H27" s="164">
        <v>0</v>
      </c>
      <c r="I27" s="164">
        <v>0</v>
      </c>
      <c r="J27" s="164">
        <v>0</v>
      </c>
      <c r="K27" s="25" t="s">
        <v>31</v>
      </c>
      <c r="L27" s="164">
        <v>0</v>
      </c>
      <c r="M27" s="25" t="s">
        <v>31</v>
      </c>
      <c r="N27" s="164">
        <v>0</v>
      </c>
      <c r="O27" s="25" t="s">
        <v>31</v>
      </c>
      <c r="P27" s="25" t="s">
        <v>31</v>
      </c>
      <c r="Q27" s="164">
        <v>0</v>
      </c>
      <c r="R27" s="164">
        <v>0</v>
      </c>
      <c r="S27" s="164">
        <v>0</v>
      </c>
      <c r="T27" s="164">
        <v>0</v>
      </c>
      <c r="U27" s="25" t="s">
        <v>31</v>
      </c>
      <c r="V27" s="25" t="s">
        <v>31</v>
      </c>
      <c r="W27" s="25" t="s">
        <v>31</v>
      </c>
      <c r="X27" s="25" t="s">
        <v>31</v>
      </c>
      <c r="Y27" s="164">
        <v>0</v>
      </c>
      <c r="Z27" s="164">
        <v>0</v>
      </c>
      <c r="AA27" s="164">
        <v>0</v>
      </c>
      <c r="AB27" s="164">
        <v>0</v>
      </c>
      <c r="AC27" s="25" t="s">
        <v>31</v>
      </c>
      <c r="AD27" s="164">
        <v>0</v>
      </c>
      <c r="AE27" s="189"/>
      <c r="AF27" s="190"/>
      <c r="AG27" s="194"/>
      <c r="AH27" s="190"/>
      <c r="AI27" s="195"/>
      <c r="AJ27" s="192"/>
      <c r="AK27" s="192"/>
      <c r="AL27" s="195"/>
      <c r="AM27" s="195"/>
      <c r="AN27" s="195"/>
      <c r="AO27" s="192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2"/>
      <c r="BA27" s="192"/>
      <c r="BB27" s="192"/>
      <c r="BC27" s="195"/>
      <c r="BD27" s="195"/>
      <c r="BE27" s="192"/>
      <c r="BF27" s="195"/>
      <c r="BG27" s="195"/>
      <c r="BH27" s="195"/>
      <c r="BK27" s="64" t="s">
        <v>52</v>
      </c>
      <c r="BL27" s="25" t="s">
        <v>31</v>
      </c>
      <c r="BM27" s="171">
        <v>9.6623768603989785E-4</v>
      </c>
      <c r="BN27" s="25" t="s">
        <v>31</v>
      </c>
      <c r="BO27" s="25" t="s">
        <v>31</v>
      </c>
      <c r="BP27" s="171">
        <v>0</v>
      </c>
      <c r="BQ27" s="171">
        <v>3.4379486480384095E-3</v>
      </c>
      <c r="BR27" s="25" t="s">
        <v>31</v>
      </c>
      <c r="BS27" s="25" t="s">
        <v>31</v>
      </c>
      <c r="BT27" s="171">
        <v>7.1312713764368207E-4</v>
      </c>
      <c r="BU27" s="25" t="s">
        <v>31</v>
      </c>
      <c r="BV27" s="25" t="s">
        <v>31</v>
      </c>
      <c r="BW27" s="171">
        <v>0</v>
      </c>
      <c r="BX27" s="171">
        <v>0</v>
      </c>
      <c r="BY27" s="171">
        <v>0</v>
      </c>
      <c r="BZ27" s="171">
        <v>0</v>
      </c>
      <c r="CA27" s="171">
        <v>0</v>
      </c>
      <c r="CB27" s="171">
        <v>8.8992552058193624E-5</v>
      </c>
      <c r="CC27" s="171">
        <v>0</v>
      </c>
      <c r="CD27" s="171">
        <v>0</v>
      </c>
      <c r="CE27" s="25" t="s">
        <v>31</v>
      </c>
      <c r="CF27" s="25" t="s">
        <v>31</v>
      </c>
      <c r="CG27" s="170">
        <v>0</v>
      </c>
      <c r="CH27" s="170">
        <v>0</v>
      </c>
      <c r="CI27" s="25" t="s">
        <v>31</v>
      </c>
      <c r="CJ27" s="25" t="s">
        <v>31</v>
      </c>
      <c r="CK27" s="25" t="s">
        <v>31</v>
      </c>
      <c r="CL27" s="25" t="s">
        <v>31</v>
      </c>
    </row>
    <row r="28" spans="1:90" s="93" customFormat="1" ht="16.5" thickTop="1" thickBot="1" x14ac:dyDescent="0.3">
      <c r="AE28" s="189"/>
      <c r="AF28" s="190"/>
      <c r="AG28" s="190"/>
      <c r="AH28" s="190"/>
      <c r="AI28" s="190"/>
      <c r="AJ28" s="190"/>
      <c r="AK28" s="190"/>
      <c r="AL28" s="190"/>
      <c r="AM28" s="190"/>
      <c r="AN28" s="190"/>
      <c r="AO28" s="190"/>
      <c r="AP28" s="190"/>
      <c r="AQ28" s="190"/>
      <c r="AR28" s="190"/>
      <c r="AS28" s="190"/>
      <c r="AT28" s="190"/>
      <c r="AU28" s="190"/>
      <c r="AV28" s="190"/>
      <c r="AW28" s="190"/>
      <c r="AX28" s="190"/>
      <c r="AY28" s="190"/>
      <c r="AZ28" s="190"/>
      <c r="BA28" s="190"/>
      <c r="BB28" s="190"/>
      <c r="BC28" s="190"/>
      <c r="BD28" s="190"/>
      <c r="BE28" s="190"/>
      <c r="BF28" s="190"/>
      <c r="BG28" s="190"/>
      <c r="BH28" s="190"/>
    </row>
    <row r="29" spans="1:90" s="93" customFormat="1" ht="15.75" thickBot="1" x14ac:dyDescent="0.3">
      <c r="A29" s="34" t="s">
        <v>53</v>
      </c>
      <c r="B29" s="35" t="s">
        <v>54</v>
      </c>
      <c r="C29" s="36" t="s">
        <v>55</v>
      </c>
      <c r="AE29" s="189"/>
      <c r="AF29" s="190"/>
      <c r="AG29" s="190"/>
      <c r="AH29" s="190"/>
      <c r="AI29" s="190"/>
      <c r="AJ29" s="190"/>
      <c r="AK29" s="190"/>
      <c r="AL29" s="190"/>
      <c r="AM29" s="190"/>
      <c r="AN29" s="190"/>
      <c r="AO29" s="190"/>
      <c r="AP29" s="190"/>
      <c r="AQ29" s="190"/>
      <c r="AR29" s="190"/>
      <c r="AS29" s="190"/>
      <c r="AT29" s="190"/>
      <c r="AU29" s="190"/>
      <c r="AV29" s="190"/>
      <c r="AW29" s="190"/>
      <c r="AX29" s="190"/>
      <c r="AY29" s="190"/>
      <c r="AZ29" s="190"/>
      <c r="BA29" s="190"/>
      <c r="BB29" s="190"/>
      <c r="BC29" s="190"/>
      <c r="BD29" s="190"/>
      <c r="BE29" s="190"/>
      <c r="BF29" s="190"/>
      <c r="BG29" s="190"/>
      <c r="BH29" s="190"/>
    </row>
    <row r="30" spans="1:90" s="93" customFormat="1" x14ac:dyDescent="0.25">
      <c r="AE30" s="189"/>
      <c r="AF30" s="190"/>
      <c r="AG30" s="190"/>
      <c r="AH30" s="190"/>
      <c r="AI30" s="190"/>
      <c r="AJ30" s="190"/>
      <c r="AK30" s="190"/>
      <c r="AL30" s="190"/>
      <c r="AM30" s="190"/>
      <c r="AN30" s="190"/>
      <c r="AO30" s="190"/>
      <c r="AP30" s="190"/>
      <c r="AQ30" s="190"/>
      <c r="AR30" s="190"/>
      <c r="AS30" s="190"/>
      <c r="AT30" s="190"/>
      <c r="AU30" s="190"/>
      <c r="AV30" s="190"/>
      <c r="AW30" s="190"/>
      <c r="AX30" s="190"/>
      <c r="AY30" s="190"/>
      <c r="AZ30" s="190"/>
      <c r="BA30" s="190"/>
      <c r="BB30" s="190"/>
      <c r="BC30" s="190"/>
      <c r="BD30" s="190"/>
      <c r="BE30" s="190"/>
      <c r="BF30" s="190"/>
      <c r="BG30" s="190"/>
      <c r="BH30" s="190"/>
    </row>
    <row r="31" spans="1:90" s="93" customFormat="1" ht="15" customHeight="1" x14ac:dyDescent="0.25">
      <c r="C31" s="3" t="s">
        <v>0</v>
      </c>
      <c r="D31" s="4">
        <v>49</v>
      </c>
      <c r="E31" s="5">
        <v>88</v>
      </c>
      <c r="F31" s="6">
        <v>135</v>
      </c>
      <c r="G31" s="6">
        <v>138</v>
      </c>
      <c r="H31" s="6">
        <v>156</v>
      </c>
      <c r="I31" s="6">
        <v>160</v>
      </c>
      <c r="J31" s="6">
        <v>187</v>
      </c>
      <c r="K31" s="6">
        <v>197</v>
      </c>
      <c r="L31" s="6">
        <v>241</v>
      </c>
      <c r="M31" s="6">
        <v>262</v>
      </c>
      <c r="N31" s="6">
        <v>276</v>
      </c>
      <c r="O31" s="6">
        <v>295</v>
      </c>
      <c r="P31" s="6">
        <v>301</v>
      </c>
      <c r="Q31" s="6">
        <v>332</v>
      </c>
      <c r="R31" s="6">
        <v>339</v>
      </c>
      <c r="S31" s="6">
        <v>356</v>
      </c>
      <c r="T31" s="6">
        <v>362</v>
      </c>
      <c r="U31" s="6">
        <v>386</v>
      </c>
      <c r="V31" s="6">
        <v>392</v>
      </c>
      <c r="W31" s="6">
        <v>397</v>
      </c>
      <c r="X31" s="6">
        <v>406</v>
      </c>
      <c r="Y31" s="6">
        <v>448</v>
      </c>
      <c r="Z31" s="6">
        <v>463</v>
      </c>
      <c r="AA31" s="6">
        <v>611</v>
      </c>
      <c r="AB31" s="6">
        <v>616</v>
      </c>
      <c r="AC31" s="6">
        <v>625</v>
      </c>
      <c r="AD31" s="6">
        <v>637</v>
      </c>
      <c r="AE31" s="189"/>
      <c r="AF31" s="190"/>
      <c r="AG31" s="191"/>
      <c r="AH31" s="192"/>
      <c r="AI31" s="193"/>
      <c r="AJ31" s="193"/>
      <c r="AK31" s="193"/>
      <c r="AL31" s="193"/>
      <c r="AM31" s="193"/>
      <c r="AN31" s="193"/>
      <c r="AO31" s="193"/>
      <c r="AP31" s="193"/>
      <c r="AQ31" s="193"/>
      <c r="AR31" s="193"/>
      <c r="AS31" s="193"/>
      <c r="AT31" s="193"/>
      <c r="AU31" s="193"/>
      <c r="AV31" s="193"/>
      <c r="AW31" s="193"/>
      <c r="AX31" s="193"/>
      <c r="AY31" s="193"/>
      <c r="AZ31" s="193"/>
      <c r="BA31" s="193"/>
      <c r="BB31" s="193"/>
      <c r="BC31" s="193"/>
      <c r="BD31" s="193"/>
      <c r="BE31" s="193"/>
      <c r="BF31" s="193"/>
      <c r="BG31" s="193"/>
      <c r="BH31" s="193"/>
      <c r="BK31" s="3" t="s">
        <v>0</v>
      </c>
      <c r="BL31" s="4">
        <v>49</v>
      </c>
      <c r="BM31" s="5">
        <v>88</v>
      </c>
      <c r="BN31" s="6">
        <v>135</v>
      </c>
      <c r="BO31" s="6">
        <v>138</v>
      </c>
      <c r="BP31" s="6">
        <v>156</v>
      </c>
      <c r="BQ31" s="6">
        <v>160</v>
      </c>
      <c r="BR31" s="6">
        <v>187</v>
      </c>
      <c r="BS31" s="6">
        <v>197</v>
      </c>
      <c r="BT31" s="6">
        <v>241</v>
      </c>
      <c r="BU31" s="6">
        <v>262</v>
      </c>
      <c r="BV31" s="6">
        <v>276</v>
      </c>
      <c r="BW31" s="6">
        <v>295</v>
      </c>
      <c r="BX31" s="6">
        <v>301</v>
      </c>
      <c r="BY31" s="6">
        <v>332</v>
      </c>
      <c r="BZ31" s="6">
        <v>339</v>
      </c>
      <c r="CA31" s="6">
        <v>356</v>
      </c>
      <c r="CB31" s="6">
        <v>362</v>
      </c>
      <c r="CC31" s="6">
        <v>386</v>
      </c>
      <c r="CD31" s="6">
        <v>392</v>
      </c>
      <c r="CE31" s="6">
        <v>397</v>
      </c>
      <c r="CF31" s="6">
        <v>406</v>
      </c>
      <c r="CG31" s="6">
        <v>448</v>
      </c>
      <c r="CH31" s="6">
        <v>463</v>
      </c>
      <c r="CI31" s="6">
        <v>611</v>
      </c>
      <c r="CJ31" s="6">
        <v>616</v>
      </c>
      <c r="CK31" s="6">
        <v>625</v>
      </c>
      <c r="CL31" s="6">
        <v>637</v>
      </c>
    </row>
    <row r="32" spans="1:90" s="93" customFormat="1" ht="15" customHeight="1" x14ac:dyDescent="0.25">
      <c r="C32" s="3" t="s">
        <v>56</v>
      </c>
      <c r="D32" s="258" t="s">
        <v>1</v>
      </c>
      <c r="E32" s="259" t="s">
        <v>2</v>
      </c>
      <c r="F32" s="259" t="s">
        <v>3</v>
      </c>
      <c r="G32" s="260" t="s">
        <v>4</v>
      </c>
      <c r="H32" s="259" t="s">
        <v>5</v>
      </c>
      <c r="I32" s="259" t="s">
        <v>6</v>
      </c>
      <c r="J32" s="259" t="s">
        <v>498</v>
      </c>
      <c r="K32" s="259" t="s">
        <v>7</v>
      </c>
      <c r="L32" s="259" t="s">
        <v>8</v>
      </c>
      <c r="M32" s="259" t="s">
        <v>9</v>
      </c>
      <c r="N32" s="259" t="s">
        <v>10</v>
      </c>
      <c r="O32" s="259" t="s">
        <v>11</v>
      </c>
      <c r="P32" s="259" t="s">
        <v>12</v>
      </c>
      <c r="Q32" s="259" t="s">
        <v>13</v>
      </c>
      <c r="R32" s="259" t="s">
        <v>14</v>
      </c>
      <c r="S32" s="259" t="s">
        <v>15</v>
      </c>
      <c r="T32" s="259" t="s">
        <v>16</v>
      </c>
      <c r="U32" s="259" t="s">
        <v>17</v>
      </c>
      <c r="V32" s="259" t="s">
        <v>18</v>
      </c>
      <c r="W32" s="259" t="s">
        <v>19</v>
      </c>
      <c r="X32" s="259" t="s">
        <v>20</v>
      </c>
      <c r="Y32" s="259" t="s">
        <v>21</v>
      </c>
      <c r="Z32" s="259" t="s">
        <v>22</v>
      </c>
      <c r="AA32" s="259" t="s">
        <v>23</v>
      </c>
      <c r="AB32" s="259" t="s">
        <v>24</v>
      </c>
      <c r="AC32" s="259" t="s">
        <v>25</v>
      </c>
      <c r="AD32" s="259" t="s">
        <v>26</v>
      </c>
      <c r="AE32" s="189"/>
      <c r="AF32" s="190"/>
      <c r="AG32" s="191"/>
      <c r="AH32" s="265"/>
      <c r="AI32" s="266"/>
      <c r="AJ32" s="266"/>
      <c r="AK32" s="267"/>
      <c r="AL32" s="266"/>
      <c r="AM32" s="266"/>
      <c r="AN32" s="266"/>
      <c r="AO32" s="266"/>
      <c r="AP32" s="266"/>
      <c r="AQ32" s="266"/>
      <c r="AR32" s="266"/>
      <c r="AS32" s="266"/>
      <c r="AT32" s="266"/>
      <c r="AU32" s="266"/>
      <c r="AV32" s="266"/>
      <c r="AW32" s="266"/>
      <c r="AX32" s="266"/>
      <c r="AY32" s="266"/>
      <c r="AZ32" s="266"/>
      <c r="BA32" s="266"/>
      <c r="BB32" s="266"/>
      <c r="BC32" s="266"/>
      <c r="BD32" s="266"/>
      <c r="BE32" s="266"/>
      <c r="BF32" s="266"/>
      <c r="BG32" s="266"/>
      <c r="BH32" s="266"/>
      <c r="BK32" s="3" t="s">
        <v>56</v>
      </c>
      <c r="BL32" s="268" t="s">
        <v>1</v>
      </c>
      <c r="BM32" s="262" t="s">
        <v>2</v>
      </c>
      <c r="BN32" s="262" t="s">
        <v>3</v>
      </c>
      <c r="BO32" s="261" t="s">
        <v>4</v>
      </c>
      <c r="BP32" s="262" t="s">
        <v>5</v>
      </c>
      <c r="BQ32" s="262" t="s">
        <v>6</v>
      </c>
      <c r="BR32" s="262" t="s">
        <v>498</v>
      </c>
      <c r="BS32" s="262" t="s">
        <v>7</v>
      </c>
      <c r="BT32" s="262" t="s">
        <v>8</v>
      </c>
      <c r="BU32" s="262" t="s">
        <v>9</v>
      </c>
      <c r="BV32" s="262" t="s">
        <v>10</v>
      </c>
      <c r="BW32" s="262" t="s">
        <v>11</v>
      </c>
      <c r="BX32" s="262" t="s">
        <v>12</v>
      </c>
      <c r="BY32" s="262" t="s">
        <v>13</v>
      </c>
      <c r="BZ32" s="262" t="s">
        <v>14</v>
      </c>
      <c r="CA32" s="262" t="s">
        <v>15</v>
      </c>
      <c r="CB32" s="262" t="s">
        <v>16</v>
      </c>
      <c r="CC32" s="262" t="s">
        <v>17</v>
      </c>
      <c r="CD32" s="262" t="s">
        <v>18</v>
      </c>
      <c r="CE32" s="262" t="s">
        <v>19</v>
      </c>
      <c r="CF32" s="262" t="s">
        <v>20</v>
      </c>
      <c r="CG32" s="262" t="s">
        <v>21</v>
      </c>
      <c r="CH32" s="262" t="s">
        <v>22</v>
      </c>
      <c r="CI32" s="262" t="s">
        <v>23</v>
      </c>
      <c r="CJ32" s="262" t="s">
        <v>24</v>
      </c>
      <c r="CK32" s="262" t="s">
        <v>25</v>
      </c>
      <c r="CL32" s="262" t="s">
        <v>26</v>
      </c>
    </row>
    <row r="33" spans="1:90" s="93" customFormat="1" ht="15" customHeight="1" x14ac:dyDescent="0.25">
      <c r="B33" s="43" t="s">
        <v>57</v>
      </c>
      <c r="C33" s="3" t="s">
        <v>458</v>
      </c>
      <c r="D33" s="258"/>
      <c r="E33" s="259"/>
      <c r="F33" s="259"/>
      <c r="G33" s="260"/>
      <c r="H33" s="259"/>
      <c r="I33" s="259"/>
      <c r="J33" s="259"/>
      <c r="K33" s="259"/>
      <c r="L33" s="259"/>
      <c r="M33" s="259"/>
      <c r="N33" s="259"/>
      <c r="O33" s="259"/>
      <c r="P33" s="259"/>
      <c r="Q33" s="259"/>
      <c r="R33" s="259"/>
      <c r="S33" s="259"/>
      <c r="T33" s="259"/>
      <c r="U33" s="259"/>
      <c r="V33" s="259"/>
      <c r="W33" s="259"/>
      <c r="X33" s="259"/>
      <c r="Y33" s="259"/>
      <c r="Z33" s="259"/>
      <c r="AA33" s="259"/>
      <c r="AB33" s="259"/>
      <c r="AC33" s="259"/>
      <c r="AD33" s="259"/>
      <c r="AE33" s="189"/>
      <c r="AF33" s="196"/>
      <c r="AG33" s="191"/>
      <c r="AH33" s="265"/>
      <c r="AI33" s="266"/>
      <c r="AJ33" s="266"/>
      <c r="AK33" s="267"/>
      <c r="AL33" s="266"/>
      <c r="AM33" s="266"/>
      <c r="AN33" s="266"/>
      <c r="AO33" s="266"/>
      <c r="AP33" s="266"/>
      <c r="AQ33" s="266"/>
      <c r="AR33" s="266"/>
      <c r="AS33" s="266"/>
      <c r="AT33" s="266"/>
      <c r="AU33" s="266"/>
      <c r="AV33" s="266"/>
      <c r="AW33" s="266"/>
      <c r="AX33" s="266"/>
      <c r="AY33" s="266"/>
      <c r="AZ33" s="266"/>
      <c r="BA33" s="266"/>
      <c r="BB33" s="266"/>
      <c r="BC33" s="266"/>
      <c r="BD33" s="266"/>
      <c r="BE33" s="266"/>
      <c r="BF33" s="266"/>
      <c r="BG33" s="266"/>
      <c r="BH33" s="266"/>
      <c r="BJ33" s="43" t="s">
        <v>57</v>
      </c>
      <c r="BK33" s="3" t="s">
        <v>455</v>
      </c>
      <c r="BL33" s="269"/>
      <c r="BM33" s="270"/>
      <c r="BN33" s="270"/>
      <c r="BO33" s="271"/>
      <c r="BP33" s="270"/>
      <c r="BQ33" s="270"/>
      <c r="BR33" s="270"/>
      <c r="BS33" s="270"/>
      <c r="BT33" s="270"/>
      <c r="BU33" s="270"/>
      <c r="BV33" s="270"/>
      <c r="BW33" s="270"/>
      <c r="BX33" s="270"/>
      <c r="BY33" s="270"/>
      <c r="BZ33" s="270"/>
      <c r="CA33" s="270"/>
      <c r="CB33" s="270"/>
      <c r="CC33" s="270"/>
      <c r="CD33" s="270"/>
      <c r="CE33" s="270"/>
      <c r="CF33" s="270"/>
      <c r="CG33" s="270"/>
      <c r="CH33" s="270"/>
      <c r="CI33" s="270"/>
      <c r="CJ33" s="270"/>
      <c r="CK33" s="270"/>
      <c r="CL33" s="270"/>
    </row>
    <row r="34" spans="1:90" s="93" customFormat="1" ht="15" customHeight="1" x14ac:dyDescent="0.25">
      <c r="A34" s="48"/>
      <c r="B34" s="49">
        <v>1</v>
      </c>
      <c r="C34" s="22" t="s">
        <v>30</v>
      </c>
      <c r="D34" s="14" t="s">
        <v>31</v>
      </c>
      <c r="E34" s="50">
        <f t="shared" ref="E34:E52" si="0">$B34*(E7/E$59)</f>
        <v>0</v>
      </c>
      <c r="F34" s="14" t="s">
        <v>31</v>
      </c>
      <c r="G34" s="14" t="s">
        <v>31</v>
      </c>
      <c r="H34" s="50">
        <f t="shared" ref="H34:J35" si="1">$B34*(H7/H$59)</f>
        <v>0</v>
      </c>
      <c r="I34" s="50">
        <f t="shared" si="1"/>
        <v>0</v>
      </c>
      <c r="J34" s="50">
        <f t="shared" si="1"/>
        <v>0</v>
      </c>
      <c r="K34" s="14" t="s">
        <v>31</v>
      </c>
      <c r="L34" s="50">
        <f t="shared" ref="L34:L52" si="2">$B34*(L7/L$59)</f>
        <v>0</v>
      </c>
      <c r="M34" s="14" t="s">
        <v>31</v>
      </c>
      <c r="N34" s="50">
        <f t="shared" ref="N34:N52" si="3">$B34*(N7/N$59)</f>
        <v>0</v>
      </c>
      <c r="O34" s="14" t="s">
        <v>31</v>
      </c>
      <c r="P34" s="14" t="s">
        <v>31</v>
      </c>
      <c r="Q34" s="50">
        <f t="shared" ref="Q34:T35" si="4">$B34*(Q7/Q$59)</f>
        <v>0</v>
      </c>
      <c r="R34" s="50">
        <f t="shared" si="4"/>
        <v>0</v>
      </c>
      <c r="S34" s="50">
        <f t="shared" si="4"/>
        <v>0</v>
      </c>
      <c r="T34" s="50">
        <f t="shared" si="4"/>
        <v>0</v>
      </c>
      <c r="U34" s="14" t="s">
        <v>31</v>
      </c>
      <c r="V34" s="14" t="s">
        <v>31</v>
      </c>
      <c r="W34" s="14" t="s">
        <v>31</v>
      </c>
      <c r="X34" s="14" t="s">
        <v>31</v>
      </c>
      <c r="Y34" s="50">
        <f t="shared" ref="Y34:AB35" si="5">$B34*(Y7/Y$59)</f>
        <v>0</v>
      </c>
      <c r="Z34" s="50">
        <f t="shared" si="5"/>
        <v>0</v>
      </c>
      <c r="AA34" s="50">
        <f t="shared" si="5"/>
        <v>0</v>
      </c>
      <c r="AB34" s="50">
        <f t="shared" si="5"/>
        <v>0</v>
      </c>
      <c r="AC34" s="14" t="s">
        <v>31</v>
      </c>
      <c r="AD34" s="50">
        <f>$B34*(AD7/AD$59)</f>
        <v>0</v>
      </c>
      <c r="AE34" s="189"/>
      <c r="AF34" s="190"/>
      <c r="AG34" s="197"/>
      <c r="AH34" s="198"/>
      <c r="AI34" s="198"/>
      <c r="AJ34" s="192"/>
      <c r="AK34" s="192"/>
      <c r="AL34" s="198"/>
      <c r="AM34" s="198"/>
      <c r="AN34" s="198"/>
      <c r="AO34" s="192"/>
      <c r="AP34" s="198"/>
      <c r="AQ34" s="198"/>
      <c r="AR34" s="198"/>
      <c r="AS34" s="198"/>
      <c r="AT34" s="198"/>
      <c r="AU34" s="198"/>
      <c r="AV34" s="198"/>
      <c r="AW34" s="198"/>
      <c r="AX34" s="198"/>
      <c r="AY34" s="198"/>
      <c r="AZ34" s="192"/>
      <c r="BA34" s="192"/>
      <c r="BB34" s="192"/>
      <c r="BC34" s="198"/>
      <c r="BD34" s="198"/>
      <c r="BE34" s="192"/>
      <c r="BF34" s="198"/>
      <c r="BG34" s="198"/>
      <c r="BH34" s="198"/>
      <c r="BJ34" s="49">
        <v>1</v>
      </c>
      <c r="BK34" s="22" t="s">
        <v>30</v>
      </c>
      <c r="BL34" s="14" t="s">
        <v>31</v>
      </c>
      <c r="BM34" s="50">
        <f t="shared" ref="BM34:BM52" si="6">$BJ34*(BM7/BM$59)</f>
        <v>0</v>
      </c>
      <c r="BN34" s="14" t="s">
        <v>31</v>
      </c>
      <c r="BO34" s="14" t="s">
        <v>31</v>
      </c>
      <c r="BP34" s="50">
        <f t="shared" ref="BP34:BQ52" si="7">$BJ34*(BP7/BP$59)</f>
        <v>0</v>
      </c>
      <c r="BQ34" s="50">
        <f t="shared" si="7"/>
        <v>0</v>
      </c>
      <c r="BR34" s="14" t="s">
        <v>31</v>
      </c>
      <c r="BS34" s="14" t="s">
        <v>31</v>
      </c>
      <c r="BT34" s="50">
        <f t="shared" ref="BT34:BT52" si="8">$BJ34*(BT7/BT$59)</f>
        <v>0</v>
      </c>
      <c r="BU34" s="14" t="s">
        <v>31</v>
      </c>
      <c r="BV34" s="14" t="s">
        <v>31</v>
      </c>
      <c r="BW34" s="50">
        <f t="shared" ref="BW34:CC43" si="9">$BJ34*(BW7/BW$59)</f>
        <v>0</v>
      </c>
      <c r="BX34" s="50">
        <f t="shared" si="9"/>
        <v>0</v>
      </c>
      <c r="BY34" s="50">
        <f t="shared" si="9"/>
        <v>0</v>
      </c>
      <c r="BZ34" s="50">
        <f t="shared" si="9"/>
        <v>0</v>
      </c>
      <c r="CA34" s="50">
        <f t="shared" si="9"/>
        <v>0</v>
      </c>
      <c r="CB34" s="50">
        <f t="shared" si="9"/>
        <v>3.2993641600161154E-4</v>
      </c>
      <c r="CC34" s="50">
        <f t="shared" si="9"/>
        <v>0</v>
      </c>
      <c r="CD34" s="14" t="s">
        <v>31</v>
      </c>
      <c r="CE34" s="14" t="s">
        <v>31</v>
      </c>
      <c r="CF34" s="14" t="s">
        <v>31</v>
      </c>
      <c r="CG34" s="50">
        <f t="shared" ref="CG34:CH52" si="10">$BJ34*(CG7/CG$59)</f>
        <v>4.7334607033750952E-3</v>
      </c>
      <c r="CH34" s="50">
        <f t="shared" si="10"/>
        <v>0</v>
      </c>
      <c r="CI34" s="14" t="s">
        <v>31</v>
      </c>
      <c r="CJ34" s="14" t="s">
        <v>31</v>
      </c>
      <c r="CK34" s="14" t="s">
        <v>31</v>
      </c>
      <c r="CL34" s="14" t="s">
        <v>31</v>
      </c>
    </row>
    <row r="35" spans="1:90" s="93" customFormat="1" ht="15" customHeight="1" x14ac:dyDescent="0.25">
      <c r="B35" s="58">
        <v>2</v>
      </c>
      <c r="C35" s="22" t="s">
        <v>32</v>
      </c>
      <c r="D35" s="14" t="s">
        <v>31</v>
      </c>
      <c r="E35" s="50">
        <f t="shared" si="0"/>
        <v>0</v>
      </c>
      <c r="F35" s="14" t="s">
        <v>31</v>
      </c>
      <c r="G35" s="14" t="s">
        <v>31</v>
      </c>
      <c r="H35" s="50">
        <f t="shared" si="1"/>
        <v>0.17151321431355734</v>
      </c>
      <c r="I35" s="50">
        <f t="shared" si="1"/>
        <v>0</v>
      </c>
      <c r="J35" s="50">
        <f t="shared" si="1"/>
        <v>0</v>
      </c>
      <c r="K35" s="14" t="s">
        <v>31</v>
      </c>
      <c r="L35" s="50">
        <f t="shared" si="2"/>
        <v>2.2783446434416404E-2</v>
      </c>
      <c r="M35" s="14" t="s">
        <v>31</v>
      </c>
      <c r="N35" s="50">
        <f t="shared" si="3"/>
        <v>0</v>
      </c>
      <c r="O35" s="14" t="s">
        <v>31</v>
      </c>
      <c r="P35" s="14" t="s">
        <v>31</v>
      </c>
      <c r="Q35" s="50">
        <f t="shared" si="4"/>
        <v>0.2414</v>
      </c>
      <c r="R35" s="50">
        <f t="shared" si="4"/>
        <v>8.3000000000000004E-2</v>
      </c>
      <c r="S35" s="50">
        <f t="shared" si="4"/>
        <v>0</v>
      </c>
      <c r="T35" s="50">
        <f t="shared" si="4"/>
        <v>8.8353413654618483E-3</v>
      </c>
      <c r="U35" s="14" t="s">
        <v>31</v>
      </c>
      <c r="V35" s="14" t="s">
        <v>31</v>
      </c>
      <c r="W35" s="14" t="s">
        <v>31</v>
      </c>
      <c r="X35" s="14" t="s">
        <v>31</v>
      </c>
      <c r="Y35" s="50">
        <f t="shared" si="5"/>
        <v>1.7954000000000001</v>
      </c>
      <c r="Z35" s="50">
        <f t="shared" si="5"/>
        <v>0</v>
      </c>
      <c r="AA35" s="50">
        <f t="shared" si="5"/>
        <v>0</v>
      </c>
      <c r="AB35" s="50">
        <f t="shared" si="5"/>
        <v>4.200840168033607E-3</v>
      </c>
      <c r="AC35" s="14" t="s">
        <v>31</v>
      </c>
      <c r="AD35" s="50">
        <f>$B35*(AD8/AD$59)</f>
        <v>0</v>
      </c>
      <c r="AE35" s="189"/>
      <c r="AF35" s="190"/>
      <c r="AG35" s="197"/>
      <c r="AH35" s="198"/>
      <c r="AI35" s="198"/>
      <c r="AJ35" s="192"/>
      <c r="AK35" s="192"/>
      <c r="AL35" s="198"/>
      <c r="AM35" s="198"/>
      <c r="AN35" s="198"/>
      <c r="AO35" s="192"/>
      <c r="AP35" s="198"/>
      <c r="AQ35" s="198"/>
      <c r="AR35" s="198"/>
      <c r="AS35" s="198"/>
      <c r="AT35" s="198"/>
      <c r="AU35" s="198"/>
      <c r="AV35" s="198"/>
      <c r="AW35" s="198"/>
      <c r="AX35" s="198"/>
      <c r="AY35" s="198"/>
      <c r="AZ35" s="192"/>
      <c r="BA35" s="192"/>
      <c r="BB35" s="192"/>
      <c r="BC35" s="198"/>
      <c r="BD35" s="198"/>
      <c r="BE35" s="192"/>
      <c r="BF35" s="198"/>
      <c r="BG35" s="198"/>
      <c r="BH35" s="198"/>
      <c r="BJ35" s="58">
        <v>2</v>
      </c>
      <c r="BK35" s="22" t="s">
        <v>32</v>
      </c>
      <c r="BL35" s="14" t="s">
        <v>31</v>
      </c>
      <c r="BM35" s="50">
        <f t="shared" si="6"/>
        <v>0</v>
      </c>
      <c r="BN35" s="14" t="s">
        <v>31</v>
      </c>
      <c r="BO35" s="14" t="s">
        <v>31</v>
      </c>
      <c r="BP35" s="50">
        <f t="shared" si="7"/>
        <v>0</v>
      </c>
      <c r="BQ35" s="50">
        <f t="shared" si="7"/>
        <v>1.0558894693193575E-2</v>
      </c>
      <c r="BR35" s="14" t="s">
        <v>31</v>
      </c>
      <c r="BS35" s="14" t="s">
        <v>31</v>
      </c>
      <c r="BT35" s="50">
        <f t="shared" si="8"/>
        <v>3.0886656003316871E-3</v>
      </c>
      <c r="BU35" s="14" t="s">
        <v>31</v>
      </c>
      <c r="BV35" s="14" t="s">
        <v>31</v>
      </c>
      <c r="BW35" s="50">
        <f t="shared" si="9"/>
        <v>1.1431099966812936</v>
      </c>
      <c r="BX35" s="50">
        <f t="shared" si="9"/>
        <v>0</v>
      </c>
      <c r="BY35" s="50">
        <f t="shared" si="9"/>
        <v>0.4673159662543952</v>
      </c>
      <c r="BZ35" s="50">
        <f t="shared" si="9"/>
        <v>0.11007199858713554</v>
      </c>
      <c r="CA35" s="50">
        <f t="shared" si="9"/>
        <v>0</v>
      </c>
      <c r="CB35" s="50">
        <f t="shared" si="9"/>
        <v>5.3012054238607657E-2</v>
      </c>
      <c r="CC35" s="50">
        <f t="shared" si="9"/>
        <v>1.427061310782241</v>
      </c>
      <c r="CD35" s="14" t="s">
        <v>31</v>
      </c>
      <c r="CE35" s="14" t="s">
        <v>31</v>
      </c>
      <c r="CF35" s="14" t="s">
        <v>31</v>
      </c>
      <c r="CG35" s="50">
        <f t="shared" si="10"/>
        <v>0.83288563081549671</v>
      </c>
      <c r="CH35" s="50">
        <f t="shared" si="10"/>
        <v>0</v>
      </c>
      <c r="CI35" s="14" t="s">
        <v>31</v>
      </c>
      <c r="CJ35" s="14" t="s">
        <v>31</v>
      </c>
      <c r="CK35" s="14" t="s">
        <v>31</v>
      </c>
      <c r="CL35" s="14" t="s">
        <v>31</v>
      </c>
    </row>
    <row r="36" spans="1:90" s="93" customFormat="1" x14ac:dyDescent="0.25">
      <c r="B36" s="58">
        <v>3</v>
      </c>
      <c r="C36" s="22" t="s">
        <v>454</v>
      </c>
      <c r="D36" s="14" t="s">
        <v>31</v>
      </c>
      <c r="E36" s="50">
        <f t="shared" si="0"/>
        <v>0</v>
      </c>
      <c r="F36" s="14" t="s">
        <v>31</v>
      </c>
      <c r="G36" s="14" t="s">
        <v>31</v>
      </c>
      <c r="H36" s="50">
        <f t="shared" ref="H36:J52" si="11">$B36*(H9/H$59)</f>
        <v>0.96593123879317067</v>
      </c>
      <c r="I36" s="50">
        <f t="shared" si="11"/>
        <v>0.24400064422612339</v>
      </c>
      <c r="J36" s="50">
        <f t="shared" si="11"/>
        <v>0</v>
      </c>
      <c r="K36" s="14" t="s">
        <v>31</v>
      </c>
      <c r="L36" s="50">
        <f t="shared" si="2"/>
        <v>0.31778268612709759</v>
      </c>
      <c r="M36" s="14" t="s">
        <v>31</v>
      </c>
      <c r="N36" s="50">
        <f t="shared" si="3"/>
        <v>0</v>
      </c>
      <c r="O36" s="14" t="s">
        <v>31</v>
      </c>
      <c r="P36" s="14" t="s">
        <v>31</v>
      </c>
      <c r="Q36" s="50">
        <f t="shared" ref="Q36:T52" si="12">$B36*(Q9/Q$59)</f>
        <v>2.4432</v>
      </c>
      <c r="R36" s="50">
        <f t="shared" si="12"/>
        <v>1.4655</v>
      </c>
      <c r="S36" s="50">
        <f t="shared" si="12"/>
        <v>0</v>
      </c>
      <c r="T36" s="50">
        <f t="shared" si="12"/>
        <v>1.9331325301204818</v>
      </c>
      <c r="U36" s="14" t="s">
        <v>31</v>
      </c>
      <c r="V36" s="14" t="s">
        <v>31</v>
      </c>
      <c r="W36" s="14" t="s">
        <v>31</v>
      </c>
      <c r="X36" s="14" t="s">
        <v>31</v>
      </c>
      <c r="Y36" s="50">
        <f t="shared" ref="Y36:AD52" si="13">$B36*(Y9/Y$59)</f>
        <v>0.30690000000000001</v>
      </c>
      <c r="Z36" s="50">
        <f t="shared" si="13"/>
        <v>0</v>
      </c>
      <c r="AA36" s="50">
        <f t="shared" si="13"/>
        <v>0</v>
      </c>
      <c r="AB36" s="50">
        <f t="shared" si="13"/>
        <v>5.7011402280456097E-3</v>
      </c>
      <c r="AC36" s="14" t="s">
        <v>31</v>
      </c>
      <c r="AD36" s="50">
        <f t="shared" si="13"/>
        <v>0</v>
      </c>
      <c r="AE36" s="189"/>
      <c r="AF36" s="190"/>
      <c r="AG36" s="197"/>
      <c r="AH36" s="198"/>
      <c r="AI36" s="198"/>
      <c r="AJ36" s="192"/>
      <c r="AK36" s="192"/>
      <c r="AL36" s="198"/>
      <c r="AM36" s="198"/>
      <c r="AN36" s="198"/>
      <c r="AO36" s="192"/>
      <c r="AP36" s="198"/>
      <c r="AQ36" s="198"/>
      <c r="AR36" s="198"/>
      <c r="AS36" s="198"/>
      <c r="AT36" s="198"/>
      <c r="AU36" s="198"/>
      <c r="AV36" s="198"/>
      <c r="AW36" s="198"/>
      <c r="AX36" s="198"/>
      <c r="AY36" s="198"/>
      <c r="AZ36" s="192"/>
      <c r="BA36" s="192"/>
      <c r="BB36" s="192"/>
      <c r="BC36" s="198"/>
      <c r="BD36" s="198"/>
      <c r="BE36" s="192"/>
      <c r="BF36" s="198"/>
      <c r="BG36" s="198"/>
      <c r="BH36" s="198"/>
      <c r="BJ36" s="58">
        <v>3</v>
      </c>
      <c r="BK36" s="22" t="s">
        <v>33</v>
      </c>
      <c r="BL36" s="14" t="s">
        <v>31</v>
      </c>
      <c r="BM36" s="50">
        <f t="shared" si="6"/>
        <v>0</v>
      </c>
      <c r="BN36" s="14" t="s">
        <v>31</v>
      </c>
      <c r="BO36" s="14" t="s">
        <v>31</v>
      </c>
      <c r="BP36" s="50">
        <f t="shared" si="7"/>
        <v>0</v>
      </c>
      <c r="BQ36" s="50">
        <f t="shared" si="7"/>
        <v>3.4562211981566823E-2</v>
      </c>
      <c r="BR36" s="14" t="s">
        <v>31</v>
      </c>
      <c r="BS36" s="14" t="s">
        <v>31</v>
      </c>
      <c r="BT36" s="50">
        <f t="shared" si="8"/>
        <v>1.9058613176606891E-2</v>
      </c>
      <c r="BU36" s="14" t="s">
        <v>31</v>
      </c>
      <c r="BV36" s="14" t="s">
        <v>31</v>
      </c>
      <c r="BW36" s="50">
        <f t="shared" si="9"/>
        <v>0.79317083963272994</v>
      </c>
      <c r="BX36" s="50">
        <f t="shared" si="9"/>
        <v>4.5240425792242758E-2</v>
      </c>
      <c r="BY36" s="50">
        <f t="shared" si="9"/>
        <v>1.8164661476763393</v>
      </c>
      <c r="BZ36" s="50">
        <f t="shared" si="9"/>
        <v>1.2814352074323241</v>
      </c>
      <c r="CA36" s="50">
        <f t="shared" si="9"/>
        <v>0</v>
      </c>
      <c r="CB36" s="50">
        <f t="shared" si="9"/>
        <v>1.5000368288612107</v>
      </c>
      <c r="CC36" s="50">
        <f t="shared" si="9"/>
        <v>0.85940803382663855</v>
      </c>
      <c r="CD36" s="14" t="s">
        <v>31</v>
      </c>
      <c r="CE36" s="14" t="s">
        <v>31</v>
      </c>
      <c r="CF36" s="14" t="s">
        <v>31</v>
      </c>
      <c r="CG36" s="50">
        <f t="shared" si="10"/>
        <v>0.89884890119496852</v>
      </c>
      <c r="CH36" s="50">
        <f t="shared" si="10"/>
        <v>0</v>
      </c>
      <c r="CI36" s="14" t="s">
        <v>31</v>
      </c>
      <c r="CJ36" s="14" t="s">
        <v>31</v>
      </c>
      <c r="CK36" s="14" t="s">
        <v>31</v>
      </c>
      <c r="CL36" s="14" t="s">
        <v>31</v>
      </c>
    </row>
    <row r="37" spans="1:90" s="93" customFormat="1" x14ac:dyDescent="0.25">
      <c r="B37" s="58">
        <v>4</v>
      </c>
      <c r="C37" s="22" t="s">
        <v>34</v>
      </c>
      <c r="D37" s="14" t="s">
        <v>31</v>
      </c>
      <c r="E37" s="50">
        <f t="shared" si="0"/>
        <v>0</v>
      </c>
      <c r="F37" s="14" t="s">
        <v>31</v>
      </c>
      <c r="G37" s="14" t="s">
        <v>31</v>
      </c>
      <c r="H37" s="50">
        <f t="shared" si="11"/>
        <v>1.9427769548608405</v>
      </c>
      <c r="I37" s="50">
        <f t="shared" si="11"/>
        <v>0.94057014011918183</v>
      </c>
      <c r="J37" s="50">
        <f t="shared" si="11"/>
        <v>0</v>
      </c>
      <c r="K37" s="14" t="s">
        <v>31</v>
      </c>
      <c r="L37" s="50">
        <f t="shared" si="2"/>
        <v>1.9793763418135519</v>
      </c>
      <c r="M37" s="14" t="s">
        <v>31</v>
      </c>
      <c r="N37" s="50">
        <f t="shared" si="3"/>
        <v>0</v>
      </c>
      <c r="O37" s="14" t="s">
        <v>31</v>
      </c>
      <c r="P37" s="14" t="s">
        <v>31</v>
      </c>
      <c r="Q37" s="50">
        <f t="shared" si="12"/>
        <v>8.5999999999999993E-2</v>
      </c>
      <c r="R37" s="50">
        <f t="shared" si="12"/>
        <v>1.3008</v>
      </c>
      <c r="S37" s="50">
        <f t="shared" si="12"/>
        <v>0</v>
      </c>
      <c r="T37" s="50">
        <f t="shared" si="12"/>
        <v>0.9690763052208835</v>
      </c>
      <c r="U37" s="14" t="s">
        <v>31</v>
      </c>
      <c r="V37" s="14" t="s">
        <v>31</v>
      </c>
      <c r="W37" s="14" t="s">
        <v>31</v>
      </c>
      <c r="X37" s="14" t="s">
        <v>31</v>
      </c>
      <c r="Y37" s="50">
        <f t="shared" si="13"/>
        <v>0</v>
      </c>
      <c r="Z37" s="50">
        <f t="shared" si="13"/>
        <v>0</v>
      </c>
      <c r="AA37" s="50">
        <f t="shared" si="13"/>
        <v>0</v>
      </c>
      <c r="AB37" s="50">
        <f t="shared" si="13"/>
        <v>2.8805761152230446E-2</v>
      </c>
      <c r="AC37" s="14" t="s">
        <v>31</v>
      </c>
      <c r="AD37" s="50">
        <f t="shared" si="13"/>
        <v>0</v>
      </c>
      <c r="AE37" s="189"/>
      <c r="AF37" s="190"/>
      <c r="AG37" s="197"/>
      <c r="AH37" s="198"/>
      <c r="AI37" s="198"/>
      <c r="AJ37" s="192"/>
      <c r="AK37" s="192"/>
      <c r="AL37" s="198"/>
      <c r="AM37" s="198"/>
      <c r="AN37" s="198"/>
      <c r="AO37" s="192"/>
      <c r="AP37" s="198"/>
      <c r="AQ37" s="198"/>
      <c r="AR37" s="198"/>
      <c r="AS37" s="198"/>
      <c r="AT37" s="198"/>
      <c r="AU37" s="198"/>
      <c r="AV37" s="198"/>
      <c r="AW37" s="198"/>
      <c r="AX37" s="198"/>
      <c r="AY37" s="198"/>
      <c r="AZ37" s="192"/>
      <c r="BA37" s="192"/>
      <c r="BB37" s="192"/>
      <c r="BC37" s="198"/>
      <c r="BD37" s="198"/>
      <c r="BE37" s="192"/>
      <c r="BF37" s="198"/>
      <c r="BG37" s="198"/>
      <c r="BH37" s="198"/>
      <c r="BJ37" s="58">
        <v>4</v>
      </c>
      <c r="BK37" s="22" t="s">
        <v>34</v>
      </c>
      <c r="BL37" s="14" t="s">
        <v>31</v>
      </c>
      <c r="BM37" s="50">
        <f t="shared" si="6"/>
        <v>2.3625852190915244E-3</v>
      </c>
      <c r="BN37" s="14" t="s">
        <v>31</v>
      </c>
      <c r="BO37" s="14" t="s">
        <v>31</v>
      </c>
      <c r="BP37" s="50">
        <f t="shared" si="7"/>
        <v>0.85910652920962205</v>
      </c>
      <c r="BQ37" s="50">
        <f t="shared" si="7"/>
        <v>6.583278472679395E-2</v>
      </c>
      <c r="BR37" s="14" t="s">
        <v>31</v>
      </c>
      <c r="BS37" s="14" t="s">
        <v>31</v>
      </c>
      <c r="BT37" s="50">
        <f t="shared" si="8"/>
        <v>0.16383720099188379</v>
      </c>
      <c r="BU37" s="14" t="s">
        <v>31</v>
      </c>
      <c r="BV37" s="14" t="s">
        <v>31</v>
      </c>
      <c r="BW37" s="50">
        <f t="shared" si="9"/>
        <v>0.25369667023120324</v>
      </c>
      <c r="BX37" s="50">
        <f t="shared" si="9"/>
        <v>0.12602471552673436</v>
      </c>
      <c r="BY37" s="50">
        <f t="shared" si="9"/>
        <v>0.36980869252631465</v>
      </c>
      <c r="BZ37" s="50">
        <f t="shared" si="9"/>
        <v>1.2190063127112623</v>
      </c>
      <c r="CA37" s="50">
        <f t="shared" si="9"/>
        <v>0</v>
      </c>
      <c r="CB37" s="50">
        <f t="shared" si="9"/>
        <v>0.91615152558405122</v>
      </c>
      <c r="CC37" s="50">
        <f t="shared" si="9"/>
        <v>0</v>
      </c>
      <c r="CD37" s="14" t="s">
        <v>31</v>
      </c>
      <c r="CE37" s="14" t="s">
        <v>31</v>
      </c>
      <c r="CF37" s="14" t="s">
        <v>31</v>
      </c>
      <c r="CG37" s="50">
        <f t="shared" si="10"/>
        <v>0.30168261971141469</v>
      </c>
      <c r="CH37" s="50">
        <f t="shared" si="10"/>
        <v>0</v>
      </c>
      <c r="CI37" s="14" t="s">
        <v>31</v>
      </c>
      <c r="CJ37" s="14" t="s">
        <v>31</v>
      </c>
      <c r="CK37" s="14" t="s">
        <v>31</v>
      </c>
      <c r="CL37" s="14" t="s">
        <v>31</v>
      </c>
    </row>
    <row r="38" spans="1:90" s="93" customFormat="1" x14ac:dyDescent="0.25">
      <c r="B38" s="58">
        <v>5</v>
      </c>
      <c r="C38" s="22" t="s">
        <v>35</v>
      </c>
      <c r="D38" s="14" t="s">
        <v>31</v>
      </c>
      <c r="E38" s="50">
        <f t="shared" si="0"/>
        <v>4.6372971182510769E-2</v>
      </c>
      <c r="F38" s="14" t="s">
        <v>31</v>
      </c>
      <c r="G38" s="14" t="s">
        <v>31</v>
      </c>
      <c r="H38" s="50">
        <f t="shared" si="11"/>
        <v>0.32821392375458014</v>
      </c>
      <c r="I38" s="50">
        <f t="shared" si="11"/>
        <v>1.425350297954582</v>
      </c>
      <c r="J38" s="50">
        <f t="shared" si="11"/>
        <v>0</v>
      </c>
      <c r="K38" s="14" t="s">
        <v>31</v>
      </c>
      <c r="L38" s="50">
        <f t="shared" si="2"/>
        <v>1.5077280728657916</v>
      </c>
      <c r="M38" s="14" t="s">
        <v>31</v>
      </c>
      <c r="N38" s="50">
        <f t="shared" si="3"/>
        <v>0</v>
      </c>
      <c r="O38" s="14" t="s">
        <v>31</v>
      </c>
      <c r="P38" s="14" t="s">
        <v>31</v>
      </c>
      <c r="Q38" s="50">
        <f t="shared" si="12"/>
        <v>0</v>
      </c>
      <c r="R38" s="50">
        <f t="shared" si="12"/>
        <v>0.60899999999999999</v>
      </c>
      <c r="S38" s="50">
        <f t="shared" si="12"/>
        <v>0</v>
      </c>
      <c r="T38" s="50">
        <f t="shared" si="12"/>
        <v>0.4759036144578313</v>
      </c>
      <c r="U38" s="14" t="s">
        <v>31</v>
      </c>
      <c r="V38" s="14" t="s">
        <v>31</v>
      </c>
      <c r="W38" s="14" t="s">
        <v>31</v>
      </c>
      <c r="X38" s="14" t="s">
        <v>31</v>
      </c>
      <c r="Y38" s="50">
        <f t="shared" si="13"/>
        <v>0</v>
      </c>
      <c r="Z38" s="50">
        <f t="shared" si="13"/>
        <v>0</v>
      </c>
      <c r="AA38" s="50">
        <f t="shared" si="13"/>
        <v>0</v>
      </c>
      <c r="AB38" s="50">
        <f t="shared" si="13"/>
        <v>0</v>
      </c>
      <c r="AC38" s="14" t="s">
        <v>31</v>
      </c>
      <c r="AD38" s="50">
        <f t="shared" si="13"/>
        <v>0</v>
      </c>
      <c r="AE38" s="189"/>
      <c r="AF38" s="190"/>
      <c r="AG38" s="197"/>
      <c r="AH38" s="198"/>
      <c r="AI38" s="198"/>
      <c r="AJ38" s="192"/>
      <c r="AK38" s="192"/>
      <c r="AL38" s="198"/>
      <c r="AM38" s="198"/>
      <c r="AN38" s="198"/>
      <c r="AO38" s="192"/>
      <c r="AP38" s="198"/>
      <c r="AQ38" s="198"/>
      <c r="AR38" s="198"/>
      <c r="AS38" s="198"/>
      <c r="AT38" s="198"/>
      <c r="AU38" s="198"/>
      <c r="AV38" s="198"/>
      <c r="AW38" s="198"/>
      <c r="AX38" s="198"/>
      <c r="AY38" s="198"/>
      <c r="AZ38" s="192"/>
      <c r="BA38" s="192"/>
      <c r="BB38" s="192"/>
      <c r="BC38" s="198"/>
      <c r="BD38" s="198"/>
      <c r="BE38" s="192"/>
      <c r="BF38" s="198"/>
      <c r="BG38" s="198"/>
      <c r="BH38" s="198"/>
      <c r="BJ38" s="58">
        <v>5</v>
      </c>
      <c r="BK38" s="22" t="s">
        <v>35</v>
      </c>
      <c r="BL38" s="14" t="s">
        <v>31</v>
      </c>
      <c r="BM38" s="50">
        <f t="shared" si="6"/>
        <v>3.3663779028506174E-3</v>
      </c>
      <c r="BN38" s="14" t="s">
        <v>31</v>
      </c>
      <c r="BO38" s="14" t="s">
        <v>31</v>
      </c>
      <c r="BP38" s="50">
        <f t="shared" si="7"/>
        <v>0</v>
      </c>
      <c r="BQ38" s="50">
        <f t="shared" si="7"/>
        <v>7.4596239836529493E-2</v>
      </c>
      <c r="BR38" s="14" t="s">
        <v>31</v>
      </c>
      <c r="BS38" s="14" t="s">
        <v>31</v>
      </c>
      <c r="BT38" s="50">
        <f t="shared" si="8"/>
        <v>0.45243308692274031</v>
      </c>
      <c r="BU38" s="14" t="s">
        <v>31</v>
      </c>
      <c r="BV38" s="14" t="s">
        <v>31</v>
      </c>
      <c r="BW38" s="50">
        <f t="shared" si="9"/>
        <v>0.17496957852428188</v>
      </c>
      <c r="BX38" s="50">
        <f t="shared" si="9"/>
        <v>0.23247277621436438</v>
      </c>
      <c r="BY38" s="50">
        <f t="shared" si="9"/>
        <v>8.9868455048922158E-2</v>
      </c>
      <c r="BZ38" s="50">
        <f t="shared" si="9"/>
        <v>0.60786029070507686</v>
      </c>
      <c r="CA38" s="50">
        <f t="shared" si="9"/>
        <v>0</v>
      </c>
      <c r="CB38" s="50">
        <f t="shared" si="9"/>
        <v>0.72367368159397472</v>
      </c>
      <c r="CC38" s="50">
        <f t="shared" si="9"/>
        <v>0</v>
      </c>
      <c r="CD38" s="14" t="s">
        <v>31</v>
      </c>
      <c r="CE38" s="14" t="s">
        <v>31</v>
      </c>
      <c r="CF38" s="14" t="s">
        <v>31</v>
      </c>
      <c r="CG38" s="50">
        <f t="shared" si="10"/>
        <v>0.40531648064494596</v>
      </c>
      <c r="CH38" s="50">
        <f t="shared" si="10"/>
        <v>0</v>
      </c>
      <c r="CI38" s="14" t="s">
        <v>31</v>
      </c>
      <c r="CJ38" s="14" t="s">
        <v>31</v>
      </c>
      <c r="CK38" s="14" t="s">
        <v>31</v>
      </c>
      <c r="CL38" s="14" t="s">
        <v>31</v>
      </c>
    </row>
    <row r="39" spans="1:90" s="93" customFormat="1" x14ac:dyDescent="0.25">
      <c r="B39" s="58">
        <v>6</v>
      </c>
      <c r="C39" s="22" t="s">
        <v>36</v>
      </c>
      <c r="D39" s="14" t="s">
        <v>31</v>
      </c>
      <c r="E39" s="50">
        <f t="shared" si="0"/>
        <v>9.8376946008612118E-2</v>
      </c>
      <c r="F39" s="14" t="s">
        <v>31</v>
      </c>
      <c r="G39" s="14" t="s">
        <v>31</v>
      </c>
      <c r="H39" s="50">
        <f t="shared" si="11"/>
        <v>0.13331254385281049</v>
      </c>
      <c r="I39" s="50">
        <f t="shared" si="11"/>
        <v>1.7104203575454986</v>
      </c>
      <c r="J39" s="50">
        <f t="shared" si="11"/>
        <v>7.5534283370739929E-3</v>
      </c>
      <c r="K39" s="14" t="s">
        <v>31</v>
      </c>
      <c r="L39" s="50">
        <f t="shared" si="2"/>
        <v>0.26597869593119605</v>
      </c>
      <c r="M39" s="14" t="s">
        <v>31</v>
      </c>
      <c r="N39" s="50">
        <f t="shared" si="3"/>
        <v>0</v>
      </c>
      <c r="O39" s="14" t="s">
        <v>31</v>
      </c>
      <c r="P39" s="14" t="s">
        <v>31</v>
      </c>
      <c r="Q39" s="50">
        <f t="shared" si="12"/>
        <v>0</v>
      </c>
      <c r="R39" s="50">
        <f t="shared" si="12"/>
        <v>0.13800000000000001</v>
      </c>
      <c r="S39" s="50">
        <f t="shared" si="12"/>
        <v>0</v>
      </c>
      <c r="T39" s="50">
        <f t="shared" si="12"/>
        <v>4.6385542168674701E-2</v>
      </c>
      <c r="U39" s="14" t="s">
        <v>31</v>
      </c>
      <c r="V39" s="14" t="s">
        <v>31</v>
      </c>
      <c r="W39" s="14" t="s">
        <v>31</v>
      </c>
      <c r="X39" s="14" t="s">
        <v>31</v>
      </c>
      <c r="Y39" s="50">
        <f t="shared" si="13"/>
        <v>0</v>
      </c>
      <c r="Z39" s="50">
        <f t="shared" si="13"/>
        <v>0</v>
      </c>
      <c r="AA39" s="50">
        <f t="shared" si="13"/>
        <v>0</v>
      </c>
      <c r="AB39" s="50">
        <f t="shared" si="13"/>
        <v>2.5805161032206446E-2</v>
      </c>
      <c r="AC39" s="14" t="s">
        <v>31</v>
      </c>
      <c r="AD39" s="50">
        <f t="shared" si="13"/>
        <v>0</v>
      </c>
      <c r="AE39" s="189"/>
      <c r="AF39" s="190"/>
      <c r="AG39" s="197"/>
      <c r="AH39" s="198"/>
      <c r="AI39" s="198"/>
      <c r="AJ39" s="192"/>
      <c r="AK39" s="192"/>
      <c r="AL39" s="198"/>
      <c r="AM39" s="198"/>
      <c r="AN39" s="198"/>
      <c r="AO39" s="192"/>
      <c r="AP39" s="198"/>
      <c r="AQ39" s="198"/>
      <c r="AR39" s="198"/>
      <c r="AS39" s="198"/>
      <c r="AT39" s="198"/>
      <c r="AU39" s="198"/>
      <c r="AV39" s="198"/>
      <c r="AW39" s="198"/>
      <c r="AX39" s="198"/>
      <c r="AY39" s="198"/>
      <c r="AZ39" s="192"/>
      <c r="BA39" s="192"/>
      <c r="BB39" s="192"/>
      <c r="BC39" s="198"/>
      <c r="BD39" s="198"/>
      <c r="BE39" s="192"/>
      <c r="BF39" s="198"/>
      <c r="BG39" s="198"/>
      <c r="BH39" s="198"/>
      <c r="BJ39" s="58">
        <v>6</v>
      </c>
      <c r="BK39" s="22" t="s">
        <v>36</v>
      </c>
      <c r="BL39" s="14" t="s">
        <v>31</v>
      </c>
      <c r="BM39" s="50">
        <f t="shared" si="6"/>
        <v>6.2063767154373201E-2</v>
      </c>
      <c r="BN39" s="14" t="s">
        <v>31</v>
      </c>
      <c r="BO39" s="14" t="s">
        <v>31</v>
      </c>
      <c r="BP39" s="50">
        <f t="shared" si="7"/>
        <v>2.2886597938144333</v>
      </c>
      <c r="BQ39" s="50">
        <f t="shared" si="7"/>
        <v>1.2734796474098646</v>
      </c>
      <c r="BR39" s="14" t="s">
        <v>31</v>
      </c>
      <c r="BS39" s="14" t="s">
        <v>31</v>
      </c>
      <c r="BT39" s="50">
        <f t="shared" si="8"/>
        <v>2.0939397371666781</v>
      </c>
      <c r="BU39" s="14" t="s">
        <v>31</v>
      </c>
      <c r="BV39" s="14" t="s">
        <v>31</v>
      </c>
      <c r="BW39" s="50">
        <f t="shared" si="9"/>
        <v>0.39381983111471663</v>
      </c>
      <c r="BX39" s="50">
        <f t="shared" si="9"/>
        <v>3.890860149271993</v>
      </c>
      <c r="BY39" s="50">
        <f t="shared" si="9"/>
        <v>0.16108920567519297</v>
      </c>
      <c r="BZ39" s="50">
        <f t="shared" si="9"/>
        <v>0.42632363631883097</v>
      </c>
      <c r="CA39" s="50">
        <f t="shared" si="9"/>
        <v>0</v>
      </c>
      <c r="CB39" s="50">
        <f t="shared" si="9"/>
        <v>0.2420489535316549</v>
      </c>
      <c r="CC39" s="50">
        <f t="shared" si="9"/>
        <v>0</v>
      </c>
      <c r="CD39" s="14" t="s">
        <v>31</v>
      </c>
      <c r="CE39" s="14" t="s">
        <v>31</v>
      </c>
      <c r="CF39" s="14" t="s">
        <v>31</v>
      </c>
      <c r="CG39" s="50">
        <f t="shared" si="10"/>
        <v>0.26130991928638869</v>
      </c>
      <c r="CH39" s="50">
        <f t="shared" si="10"/>
        <v>6.4223700881032408E-2</v>
      </c>
      <c r="CI39" s="14" t="s">
        <v>31</v>
      </c>
      <c r="CJ39" s="14" t="s">
        <v>31</v>
      </c>
      <c r="CK39" s="14" t="s">
        <v>31</v>
      </c>
      <c r="CL39" s="14" t="s">
        <v>31</v>
      </c>
    </row>
    <row r="40" spans="1:90" s="93" customFormat="1" x14ac:dyDescent="0.25">
      <c r="B40" s="58">
        <v>7</v>
      </c>
      <c r="C40" s="22" t="s">
        <v>37</v>
      </c>
      <c r="D40" s="14" t="s">
        <v>31</v>
      </c>
      <c r="E40" s="50">
        <f t="shared" si="0"/>
        <v>0</v>
      </c>
      <c r="F40" s="14" t="s">
        <v>31</v>
      </c>
      <c r="G40" s="14" t="s">
        <v>31</v>
      </c>
      <c r="H40" s="50">
        <f t="shared" si="11"/>
        <v>0</v>
      </c>
      <c r="I40" s="50">
        <f t="shared" si="11"/>
        <v>0</v>
      </c>
      <c r="J40" s="50">
        <f t="shared" si="11"/>
        <v>0</v>
      </c>
      <c r="K40" s="14" t="s">
        <v>31</v>
      </c>
      <c r="L40" s="50">
        <f t="shared" si="2"/>
        <v>0</v>
      </c>
      <c r="M40" s="14" t="s">
        <v>31</v>
      </c>
      <c r="N40" s="50">
        <f t="shared" si="3"/>
        <v>0</v>
      </c>
      <c r="O40" s="14" t="s">
        <v>31</v>
      </c>
      <c r="P40" s="14" t="s">
        <v>31</v>
      </c>
      <c r="Q40" s="50">
        <f t="shared" si="12"/>
        <v>0</v>
      </c>
      <c r="R40" s="50">
        <f t="shared" si="12"/>
        <v>0</v>
      </c>
      <c r="S40" s="50">
        <f t="shared" si="12"/>
        <v>0</v>
      </c>
      <c r="T40" s="50">
        <f t="shared" si="12"/>
        <v>0</v>
      </c>
      <c r="U40" s="14" t="s">
        <v>31</v>
      </c>
      <c r="V40" s="14" t="s">
        <v>31</v>
      </c>
      <c r="W40" s="14" t="s">
        <v>31</v>
      </c>
      <c r="X40" s="14" t="s">
        <v>31</v>
      </c>
      <c r="Y40" s="50">
        <f t="shared" si="13"/>
        <v>0</v>
      </c>
      <c r="Z40" s="50">
        <f t="shared" si="13"/>
        <v>0</v>
      </c>
      <c r="AA40" s="50">
        <f t="shared" si="13"/>
        <v>0</v>
      </c>
      <c r="AB40" s="50">
        <f t="shared" si="13"/>
        <v>0</v>
      </c>
      <c r="AC40" s="14" t="s">
        <v>31</v>
      </c>
      <c r="AD40" s="50">
        <f t="shared" si="13"/>
        <v>0</v>
      </c>
      <c r="AE40" s="189"/>
      <c r="AF40" s="190"/>
      <c r="AG40" s="197"/>
      <c r="AH40" s="198"/>
      <c r="AI40" s="198"/>
      <c r="AJ40" s="192"/>
      <c r="AK40" s="192"/>
      <c r="AL40" s="198"/>
      <c r="AM40" s="198"/>
      <c r="AN40" s="198"/>
      <c r="AO40" s="192"/>
      <c r="AP40" s="198"/>
      <c r="AQ40" s="198"/>
      <c r="AR40" s="198"/>
      <c r="AS40" s="198"/>
      <c r="AT40" s="198"/>
      <c r="AU40" s="198"/>
      <c r="AV40" s="198"/>
      <c r="AW40" s="198"/>
      <c r="AX40" s="198"/>
      <c r="AY40" s="198"/>
      <c r="AZ40" s="192"/>
      <c r="BA40" s="192"/>
      <c r="BB40" s="192"/>
      <c r="BC40" s="198"/>
      <c r="BD40" s="198"/>
      <c r="BE40" s="192"/>
      <c r="BF40" s="198"/>
      <c r="BG40" s="198"/>
      <c r="BH40" s="198"/>
      <c r="BJ40" s="58">
        <v>7</v>
      </c>
      <c r="BK40" s="22" t="s">
        <v>37</v>
      </c>
      <c r="BL40" s="14" t="s">
        <v>31</v>
      </c>
      <c r="BM40" s="50">
        <f t="shared" si="6"/>
        <v>0</v>
      </c>
      <c r="BN40" s="14" t="s">
        <v>31</v>
      </c>
      <c r="BO40" s="14" t="s">
        <v>31</v>
      </c>
      <c r="BP40" s="50">
        <f t="shared" si="7"/>
        <v>0</v>
      </c>
      <c r="BQ40" s="50">
        <f t="shared" si="7"/>
        <v>6.3139625351606915E-2</v>
      </c>
      <c r="BR40" s="14" t="s">
        <v>31</v>
      </c>
      <c r="BS40" s="14" t="s">
        <v>31</v>
      </c>
      <c r="BT40" s="50">
        <f t="shared" si="8"/>
        <v>3.0426908755635564E-2</v>
      </c>
      <c r="BU40" s="14" t="s">
        <v>31</v>
      </c>
      <c r="BV40" s="14" t="s">
        <v>31</v>
      </c>
      <c r="BW40" s="50">
        <f t="shared" si="9"/>
        <v>0</v>
      </c>
      <c r="BX40" s="50">
        <f t="shared" si="9"/>
        <v>0.25694359476324485</v>
      </c>
      <c r="BY40" s="50">
        <f t="shared" si="9"/>
        <v>5.1348588503577895E-2</v>
      </c>
      <c r="BZ40" s="50">
        <f t="shared" si="9"/>
        <v>1.6761336799779855E-2</v>
      </c>
      <c r="CA40" s="50">
        <f t="shared" si="9"/>
        <v>0</v>
      </c>
      <c r="CB40" s="50">
        <f t="shared" si="9"/>
        <v>1.5897164500275368E-2</v>
      </c>
      <c r="CC40" s="50">
        <f t="shared" si="9"/>
        <v>0</v>
      </c>
      <c r="CD40" s="14" t="s">
        <v>31</v>
      </c>
      <c r="CE40" s="14" t="s">
        <v>31</v>
      </c>
      <c r="CF40" s="14" t="s">
        <v>31</v>
      </c>
      <c r="CG40" s="50">
        <f t="shared" si="10"/>
        <v>2.7370783516494E-2</v>
      </c>
      <c r="CH40" s="50">
        <f t="shared" si="10"/>
        <v>0</v>
      </c>
      <c r="CI40" s="14" t="s">
        <v>31</v>
      </c>
      <c r="CJ40" s="14" t="s">
        <v>31</v>
      </c>
      <c r="CK40" s="14" t="s">
        <v>31</v>
      </c>
      <c r="CL40" s="14" t="s">
        <v>31</v>
      </c>
    </row>
    <row r="41" spans="1:90" s="93" customFormat="1" x14ac:dyDescent="0.25">
      <c r="B41" s="58">
        <v>8</v>
      </c>
      <c r="C41" s="22" t="s">
        <v>38</v>
      </c>
      <c r="D41" s="14" t="s">
        <v>31</v>
      </c>
      <c r="E41" s="50">
        <f t="shared" si="0"/>
        <v>0</v>
      </c>
      <c r="F41" s="14" t="s">
        <v>31</v>
      </c>
      <c r="G41" s="14" t="s">
        <v>31</v>
      </c>
      <c r="H41" s="50">
        <f t="shared" si="11"/>
        <v>0</v>
      </c>
      <c r="I41" s="50">
        <f t="shared" si="11"/>
        <v>0</v>
      </c>
      <c r="J41" s="50">
        <f t="shared" si="11"/>
        <v>0</v>
      </c>
      <c r="K41" s="14" t="s">
        <v>31</v>
      </c>
      <c r="L41" s="50">
        <f t="shared" si="2"/>
        <v>0</v>
      </c>
      <c r="M41" s="14" t="s">
        <v>31</v>
      </c>
      <c r="N41" s="50">
        <f t="shared" si="3"/>
        <v>0</v>
      </c>
      <c r="O41" s="14" t="s">
        <v>31</v>
      </c>
      <c r="P41" s="14" t="s">
        <v>31</v>
      </c>
      <c r="Q41" s="50">
        <f t="shared" si="12"/>
        <v>0</v>
      </c>
      <c r="R41" s="50">
        <f t="shared" si="12"/>
        <v>0</v>
      </c>
      <c r="S41" s="50">
        <f t="shared" si="12"/>
        <v>0</v>
      </c>
      <c r="T41" s="50">
        <f t="shared" si="12"/>
        <v>0</v>
      </c>
      <c r="U41" s="14" t="s">
        <v>31</v>
      </c>
      <c r="V41" s="14" t="s">
        <v>31</v>
      </c>
      <c r="W41" s="14" t="s">
        <v>31</v>
      </c>
      <c r="X41" s="14" t="s">
        <v>31</v>
      </c>
      <c r="Y41" s="50">
        <f t="shared" si="13"/>
        <v>0</v>
      </c>
      <c r="Z41" s="50">
        <f t="shared" si="13"/>
        <v>0</v>
      </c>
      <c r="AA41" s="50">
        <f t="shared" si="13"/>
        <v>0</v>
      </c>
      <c r="AB41" s="50">
        <f t="shared" si="13"/>
        <v>0</v>
      </c>
      <c r="AC41" s="14" t="s">
        <v>31</v>
      </c>
      <c r="AD41" s="50">
        <f t="shared" si="13"/>
        <v>0</v>
      </c>
      <c r="AE41" s="189"/>
      <c r="AF41" s="190"/>
      <c r="AG41" s="197"/>
      <c r="AH41" s="198"/>
      <c r="AI41" s="198"/>
      <c r="AJ41" s="192"/>
      <c r="AK41" s="192"/>
      <c r="AL41" s="198"/>
      <c r="AM41" s="198"/>
      <c r="AN41" s="198"/>
      <c r="AO41" s="192"/>
      <c r="AP41" s="198"/>
      <c r="AQ41" s="198"/>
      <c r="AR41" s="198"/>
      <c r="AS41" s="198"/>
      <c r="AT41" s="198"/>
      <c r="AU41" s="198"/>
      <c r="AV41" s="198"/>
      <c r="AW41" s="198"/>
      <c r="AX41" s="198"/>
      <c r="AY41" s="198"/>
      <c r="AZ41" s="192"/>
      <c r="BA41" s="192"/>
      <c r="BB41" s="192"/>
      <c r="BC41" s="198"/>
      <c r="BD41" s="198"/>
      <c r="BE41" s="192"/>
      <c r="BF41" s="198"/>
      <c r="BG41" s="198"/>
      <c r="BH41" s="198"/>
      <c r="BJ41" s="58">
        <v>8</v>
      </c>
      <c r="BK41" s="22" t="s">
        <v>38</v>
      </c>
      <c r="BL41" s="14" t="s">
        <v>31</v>
      </c>
      <c r="BM41" s="50">
        <f t="shared" si="6"/>
        <v>2.6196540771273895E-3</v>
      </c>
      <c r="BN41" s="14" t="s">
        <v>31</v>
      </c>
      <c r="BO41" s="14" t="s">
        <v>31</v>
      </c>
      <c r="BP41" s="50">
        <f t="shared" si="7"/>
        <v>0</v>
      </c>
      <c r="BQ41" s="50">
        <f t="shared" si="7"/>
        <v>9.5414789292340305E-2</v>
      </c>
      <c r="BR41" s="14" t="s">
        <v>31</v>
      </c>
      <c r="BS41" s="14" t="s">
        <v>31</v>
      </c>
      <c r="BT41" s="50">
        <f t="shared" si="8"/>
        <v>2.1399144619348085E-2</v>
      </c>
      <c r="BU41" s="14" t="s">
        <v>31</v>
      </c>
      <c r="BV41" s="14" t="s">
        <v>31</v>
      </c>
      <c r="BW41" s="50">
        <f t="shared" si="9"/>
        <v>0</v>
      </c>
      <c r="BX41" s="50">
        <f t="shared" si="9"/>
        <v>0.27407316774746115</v>
      </c>
      <c r="BY41" s="50">
        <f t="shared" si="9"/>
        <v>2.4803693593502513E-2</v>
      </c>
      <c r="BZ41" s="50">
        <f t="shared" si="9"/>
        <v>0</v>
      </c>
      <c r="CA41" s="50">
        <f t="shared" si="9"/>
        <v>0</v>
      </c>
      <c r="CB41" s="50">
        <f t="shared" si="9"/>
        <v>5.6302457605141932E-3</v>
      </c>
      <c r="CC41" s="50">
        <f t="shared" si="9"/>
        <v>0</v>
      </c>
      <c r="CD41" s="14" t="s">
        <v>31</v>
      </c>
      <c r="CE41" s="14" t="s">
        <v>31</v>
      </c>
      <c r="CF41" s="14" t="s">
        <v>31</v>
      </c>
      <c r="CG41" s="50">
        <f t="shared" si="10"/>
        <v>1.4559603775324333E-2</v>
      </c>
      <c r="CH41" s="50">
        <f t="shared" si="10"/>
        <v>0</v>
      </c>
      <c r="CI41" s="14" t="s">
        <v>31</v>
      </c>
      <c r="CJ41" s="14" t="s">
        <v>31</v>
      </c>
      <c r="CK41" s="14" t="s">
        <v>31</v>
      </c>
      <c r="CL41" s="14" t="s">
        <v>31</v>
      </c>
    </row>
    <row r="42" spans="1:90" s="93" customFormat="1" x14ac:dyDescent="0.25">
      <c r="B42" s="58">
        <v>9</v>
      </c>
      <c r="C42" s="22" t="s">
        <v>39</v>
      </c>
      <c r="D42" s="14" t="s">
        <v>31</v>
      </c>
      <c r="E42" s="50">
        <f t="shared" si="0"/>
        <v>0</v>
      </c>
      <c r="F42" s="14" t="s">
        <v>31</v>
      </c>
      <c r="G42" s="14" t="s">
        <v>31</v>
      </c>
      <c r="H42" s="50">
        <f t="shared" si="11"/>
        <v>0</v>
      </c>
      <c r="I42" s="50">
        <f t="shared" si="11"/>
        <v>0</v>
      </c>
      <c r="J42" s="50">
        <f t="shared" si="11"/>
        <v>0</v>
      </c>
      <c r="K42" s="14" t="s">
        <v>31</v>
      </c>
      <c r="L42" s="50">
        <f t="shared" si="2"/>
        <v>0</v>
      </c>
      <c r="M42" s="14" t="s">
        <v>31</v>
      </c>
      <c r="N42" s="50">
        <f t="shared" si="3"/>
        <v>0</v>
      </c>
      <c r="O42" s="14" t="s">
        <v>31</v>
      </c>
      <c r="P42" s="14" t="s">
        <v>31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14" t="s">
        <v>31</v>
      </c>
      <c r="V42" s="14" t="s">
        <v>31</v>
      </c>
      <c r="W42" s="14" t="s">
        <v>31</v>
      </c>
      <c r="X42" s="14" t="s">
        <v>31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14" t="s">
        <v>31</v>
      </c>
      <c r="AD42" s="50">
        <f t="shared" si="13"/>
        <v>0</v>
      </c>
      <c r="AE42" s="189"/>
      <c r="AF42" s="190"/>
      <c r="AG42" s="197"/>
      <c r="AH42" s="198"/>
      <c r="AI42" s="198"/>
      <c r="AJ42" s="192"/>
      <c r="AK42" s="192"/>
      <c r="AL42" s="198"/>
      <c r="AM42" s="198"/>
      <c r="AN42" s="198"/>
      <c r="AO42" s="192"/>
      <c r="AP42" s="198"/>
      <c r="AQ42" s="198"/>
      <c r="AR42" s="198"/>
      <c r="AS42" s="198"/>
      <c r="AT42" s="198"/>
      <c r="AU42" s="198"/>
      <c r="AV42" s="198"/>
      <c r="AW42" s="198"/>
      <c r="AX42" s="198"/>
      <c r="AY42" s="198"/>
      <c r="AZ42" s="192"/>
      <c r="BA42" s="192"/>
      <c r="BB42" s="192"/>
      <c r="BC42" s="198"/>
      <c r="BD42" s="198"/>
      <c r="BE42" s="192"/>
      <c r="BF42" s="198"/>
      <c r="BG42" s="198"/>
      <c r="BH42" s="198"/>
      <c r="BJ42" s="58">
        <v>9</v>
      </c>
      <c r="BK42" s="22" t="s">
        <v>39</v>
      </c>
      <c r="BL42" s="14" t="s">
        <v>31</v>
      </c>
      <c r="BM42" s="50">
        <f t="shared" si="6"/>
        <v>0</v>
      </c>
      <c r="BN42" s="14" t="s">
        <v>31</v>
      </c>
      <c r="BO42" s="14" t="s">
        <v>31</v>
      </c>
      <c r="BP42" s="50">
        <f t="shared" si="7"/>
        <v>0</v>
      </c>
      <c r="BQ42" s="50">
        <f t="shared" si="7"/>
        <v>0</v>
      </c>
      <c r="BR42" s="14" t="s">
        <v>31</v>
      </c>
      <c r="BS42" s="14" t="s">
        <v>31</v>
      </c>
      <c r="BT42" s="50">
        <f t="shared" si="8"/>
        <v>2.3321724018742639E-3</v>
      </c>
      <c r="BU42" s="14" t="s">
        <v>31</v>
      </c>
      <c r="BV42" s="14" t="s">
        <v>31</v>
      </c>
      <c r="BW42" s="50">
        <f t="shared" si="9"/>
        <v>0</v>
      </c>
      <c r="BX42" s="50">
        <f t="shared" si="9"/>
        <v>0</v>
      </c>
      <c r="BY42" s="50">
        <f t="shared" si="9"/>
        <v>0</v>
      </c>
      <c r="BZ42" s="50">
        <f t="shared" si="9"/>
        <v>0</v>
      </c>
      <c r="CA42" s="50">
        <f t="shared" si="9"/>
        <v>0</v>
      </c>
      <c r="CB42" s="50">
        <f t="shared" si="9"/>
        <v>0</v>
      </c>
      <c r="CC42" s="50">
        <f t="shared" si="9"/>
        <v>0</v>
      </c>
      <c r="CD42" s="14" t="s">
        <v>31</v>
      </c>
      <c r="CE42" s="14" t="s">
        <v>31</v>
      </c>
      <c r="CF42" s="14" t="s">
        <v>31</v>
      </c>
      <c r="CG42" s="50">
        <f t="shared" si="10"/>
        <v>0</v>
      </c>
      <c r="CH42" s="50">
        <f t="shared" si="10"/>
        <v>0</v>
      </c>
      <c r="CI42" s="14" t="s">
        <v>31</v>
      </c>
      <c r="CJ42" s="14" t="s">
        <v>31</v>
      </c>
      <c r="CK42" s="14" t="s">
        <v>31</v>
      </c>
      <c r="CL42" s="14" t="s">
        <v>31</v>
      </c>
    </row>
    <row r="43" spans="1:90" s="93" customFormat="1" x14ac:dyDescent="0.25">
      <c r="B43" s="58">
        <v>10</v>
      </c>
      <c r="C43" s="22" t="s">
        <v>40</v>
      </c>
      <c r="D43" s="14" t="s">
        <v>31</v>
      </c>
      <c r="E43" s="50">
        <f t="shared" si="0"/>
        <v>0.24566633543115821</v>
      </c>
      <c r="F43" s="14" t="s">
        <v>31</v>
      </c>
      <c r="G43" s="14" t="s">
        <v>31</v>
      </c>
      <c r="H43" s="50">
        <f t="shared" si="11"/>
        <v>0.18710532470569893</v>
      </c>
      <c r="I43" s="50">
        <f t="shared" si="11"/>
        <v>1.1338379771299725</v>
      </c>
      <c r="J43" s="50">
        <f t="shared" si="11"/>
        <v>0</v>
      </c>
      <c r="K43" s="14" t="s">
        <v>31</v>
      </c>
      <c r="L43" s="50">
        <f t="shared" si="2"/>
        <v>0.40077216295834284</v>
      </c>
      <c r="M43" s="14" t="s">
        <v>31</v>
      </c>
      <c r="N43" s="50">
        <f t="shared" si="3"/>
        <v>0.38800000000000001</v>
      </c>
      <c r="O43" s="14" t="s">
        <v>31</v>
      </c>
      <c r="P43" s="14" t="s">
        <v>31</v>
      </c>
      <c r="Q43" s="50">
        <f t="shared" si="12"/>
        <v>0</v>
      </c>
      <c r="R43" s="50">
        <f t="shared" si="12"/>
        <v>0</v>
      </c>
      <c r="S43" s="50">
        <f t="shared" si="12"/>
        <v>0</v>
      </c>
      <c r="T43" s="50">
        <f t="shared" si="12"/>
        <v>6.0240963855421686E-2</v>
      </c>
      <c r="U43" s="14" t="s">
        <v>31</v>
      </c>
      <c r="V43" s="14" t="s">
        <v>31</v>
      </c>
      <c r="W43" s="14" t="s">
        <v>31</v>
      </c>
      <c r="X43" s="14" t="s">
        <v>31</v>
      </c>
      <c r="Y43" s="50">
        <f t="shared" si="13"/>
        <v>0</v>
      </c>
      <c r="Z43" s="50">
        <f t="shared" si="13"/>
        <v>0</v>
      </c>
      <c r="AA43" s="50">
        <f t="shared" si="13"/>
        <v>0</v>
      </c>
      <c r="AB43" s="50">
        <f t="shared" si="13"/>
        <v>0.54610922184436894</v>
      </c>
      <c r="AC43" s="14" t="s">
        <v>31</v>
      </c>
      <c r="AD43" s="50">
        <f t="shared" si="13"/>
        <v>0</v>
      </c>
      <c r="AE43" s="189"/>
      <c r="AF43" s="190"/>
      <c r="AG43" s="197"/>
      <c r="AH43" s="198"/>
      <c r="AI43" s="198"/>
      <c r="AJ43" s="192"/>
      <c r="AK43" s="192"/>
      <c r="AL43" s="198"/>
      <c r="AM43" s="198"/>
      <c r="AN43" s="198"/>
      <c r="AO43" s="192"/>
      <c r="AP43" s="198"/>
      <c r="AQ43" s="198"/>
      <c r="AR43" s="198"/>
      <c r="AS43" s="198"/>
      <c r="AT43" s="198"/>
      <c r="AU43" s="198"/>
      <c r="AV43" s="198"/>
      <c r="AW43" s="198"/>
      <c r="AX43" s="198"/>
      <c r="AY43" s="198"/>
      <c r="AZ43" s="192"/>
      <c r="BA43" s="192"/>
      <c r="BB43" s="192"/>
      <c r="BC43" s="198"/>
      <c r="BD43" s="198"/>
      <c r="BE43" s="192"/>
      <c r="BF43" s="198"/>
      <c r="BG43" s="198"/>
      <c r="BH43" s="198"/>
      <c r="BJ43" s="58">
        <v>10</v>
      </c>
      <c r="BK43" s="22" t="s">
        <v>40</v>
      </c>
      <c r="BL43" s="14" t="s">
        <v>31</v>
      </c>
      <c r="BM43" s="50">
        <f t="shared" si="6"/>
        <v>3.7336191286161395E-3</v>
      </c>
      <c r="BN43" s="14" t="s">
        <v>31</v>
      </c>
      <c r="BO43" s="14" t="s">
        <v>31</v>
      </c>
      <c r="BP43" s="50">
        <f t="shared" si="7"/>
        <v>1.687285223367698</v>
      </c>
      <c r="BQ43" s="50">
        <f t="shared" si="7"/>
        <v>0.17420038815693847</v>
      </c>
      <c r="BR43" s="14" t="s">
        <v>31</v>
      </c>
      <c r="BS43" s="14" t="s">
        <v>31</v>
      </c>
      <c r="BT43" s="50">
        <f t="shared" si="8"/>
        <v>1.6784954060801158</v>
      </c>
      <c r="BU43" s="14" t="s">
        <v>31</v>
      </c>
      <c r="BV43" s="14" t="s">
        <v>31</v>
      </c>
      <c r="BW43" s="50">
        <f t="shared" si="9"/>
        <v>0</v>
      </c>
      <c r="BX43" s="50">
        <f t="shared" si="9"/>
        <v>0.27804967576165424</v>
      </c>
      <c r="BY43" s="50">
        <f t="shared" si="9"/>
        <v>0</v>
      </c>
      <c r="BZ43" s="50">
        <f t="shared" si="9"/>
        <v>5.1339551579820682E-2</v>
      </c>
      <c r="CA43" s="50">
        <f t="shared" si="9"/>
        <v>0</v>
      </c>
      <c r="CB43" s="50">
        <f t="shared" si="9"/>
        <v>5.9033707458408934E-2</v>
      </c>
      <c r="CC43" s="50">
        <f t="shared" si="9"/>
        <v>0</v>
      </c>
      <c r="CD43" s="14" t="s">
        <v>31</v>
      </c>
      <c r="CE43" s="14" t="s">
        <v>31</v>
      </c>
      <c r="CF43" s="14" t="s">
        <v>31</v>
      </c>
      <c r="CG43" s="50">
        <f t="shared" si="10"/>
        <v>7.5182233468650758E-2</v>
      </c>
      <c r="CH43" s="50">
        <f t="shared" si="10"/>
        <v>1.7758826379982447E-2</v>
      </c>
      <c r="CI43" s="14" t="s">
        <v>31</v>
      </c>
      <c r="CJ43" s="14" t="s">
        <v>31</v>
      </c>
      <c r="CK43" s="14" t="s">
        <v>31</v>
      </c>
      <c r="CL43" s="14" t="s">
        <v>31</v>
      </c>
    </row>
    <row r="44" spans="1:90" s="93" customFormat="1" x14ac:dyDescent="0.25">
      <c r="B44" s="58">
        <v>11</v>
      </c>
      <c r="C44" s="22" t="s">
        <v>41</v>
      </c>
      <c r="D44" s="14" t="s">
        <v>31</v>
      </c>
      <c r="E44" s="50">
        <f t="shared" si="0"/>
        <v>0.76819035000552061</v>
      </c>
      <c r="F44" s="14" t="s">
        <v>31</v>
      </c>
      <c r="G44" s="14" t="s">
        <v>31</v>
      </c>
      <c r="H44" s="50">
        <f t="shared" si="11"/>
        <v>0</v>
      </c>
      <c r="I44" s="50">
        <f t="shared" si="11"/>
        <v>0</v>
      </c>
      <c r="J44" s="50">
        <f t="shared" si="11"/>
        <v>0</v>
      </c>
      <c r="K44" s="14" t="s">
        <v>31</v>
      </c>
      <c r="L44" s="50">
        <f t="shared" si="2"/>
        <v>2.0724173391305695E-2</v>
      </c>
      <c r="M44" s="14" t="s">
        <v>31</v>
      </c>
      <c r="N44" s="50">
        <f t="shared" si="3"/>
        <v>0.33879999999999999</v>
      </c>
      <c r="O44" s="14" t="s">
        <v>31</v>
      </c>
      <c r="P44" s="14" t="s">
        <v>31</v>
      </c>
      <c r="Q44" s="50">
        <f t="shared" si="12"/>
        <v>0</v>
      </c>
      <c r="R44" s="50">
        <f t="shared" si="12"/>
        <v>0</v>
      </c>
      <c r="S44" s="50">
        <f t="shared" si="12"/>
        <v>5.8299999999999998E-2</v>
      </c>
      <c r="T44" s="50">
        <f t="shared" si="12"/>
        <v>0</v>
      </c>
      <c r="U44" s="14" t="s">
        <v>31</v>
      </c>
      <c r="V44" s="14" t="s">
        <v>31</v>
      </c>
      <c r="W44" s="14" t="s">
        <v>31</v>
      </c>
      <c r="X44" s="14" t="s">
        <v>31</v>
      </c>
      <c r="Y44" s="50">
        <f t="shared" si="13"/>
        <v>0</v>
      </c>
      <c r="Z44" s="50">
        <f t="shared" si="13"/>
        <v>0</v>
      </c>
      <c r="AA44" s="50">
        <f t="shared" si="13"/>
        <v>0</v>
      </c>
      <c r="AB44" s="50">
        <f t="shared" si="13"/>
        <v>1.7141428285657132</v>
      </c>
      <c r="AC44" s="14" t="s">
        <v>31</v>
      </c>
      <c r="AD44" s="50">
        <f t="shared" si="13"/>
        <v>0</v>
      </c>
      <c r="AE44" s="189"/>
      <c r="AF44" s="190"/>
      <c r="AG44" s="197"/>
      <c r="AH44" s="198"/>
      <c r="AI44" s="198"/>
      <c r="AJ44" s="192"/>
      <c r="AK44" s="192"/>
      <c r="AL44" s="198"/>
      <c r="AM44" s="198"/>
      <c r="AN44" s="198"/>
      <c r="AO44" s="192"/>
      <c r="AP44" s="198"/>
      <c r="AQ44" s="198"/>
      <c r="AR44" s="198"/>
      <c r="AS44" s="198"/>
      <c r="AT44" s="198"/>
      <c r="AU44" s="198"/>
      <c r="AV44" s="198"/>
      <c r="AW44" s="198"/>
      <c r="AX44" s="198"/>
      <c r="AY44" s="198"/>
      <c r="AZ44" s="192"/>
      <c r="BA44" s="192"/>
      <c r="BB44" s="192"/>
      <c r="BC44" s="198"/>
      <c r="BD44" s="198"/>
      <c r="BE44" s="192"/>
      <c r="BF44" s="198"/>
      <c r="BG44" s="198"/>
      <c r="BH44" s="198"/>
      <c r="BJ44" s="58">
        <v>11</v>
      </c>
      <c r="BK44" s="22" t="s">
        <v>41</v>
      </c>
      <c r="BL44" s="14" t="s">
        <v>31</v>
      </c>
      <c r="BM44" s="50">
        <f t="shared" si="6"/>
        <v>1.8111113117336323E-2</v>
      </c>
      <c r="BN44" s="14" t="s">
        <v>31</v>
      </c>
      <c r="BO44" s="14" t="s">
        <v>31</v>
      </c>
      <c r="BP44" s="50">
        <f t="shared" si="7"/>
        <v>0</v>
      </c>
      <c r="BQ44" s="50">
        <f t="shared" si="7"/>
        <v>7.7118404965672904E-2</v>
      </c>
      <c r="BR44" s="14" t="s">
        <v>31</v>
      </c>
      <c r="BS44" s="14" t="s">
        <v>31</v>
      </c>
      <c r="BT44" s="50">
        <f t="shared" si="8"/>
        <v>0.12778674749301916</v>
      </c>
      <c r="BU44" s="14" t="s">
        <v>31</v>
      </c>
      <c r="BV44" s="14" t="s">
        <v>31</v>
      </c>
      <c r="BW44" s="50">
        <f t="shared" ref="BW44:CC52" si="14">$BJ44*(BW17/BW$59)</f>
        <v>0</v>
      </c>
      <c r="BX44" s="50">
        <f t="shared" si="14"/>
        <v>0</v>
      </c>
      <c r="BY44" s="50">
        <f t="shared" si="14"/>
        <v>0</v>
      </c>
      <c r="BZ44" s="50">
        <f t="shared" si="14"/>
        <v>0</v>
      </c>
      <c r="CA44" s="50">
        <f t="shared" si="14"/>
        <v>9.1455203344379774E-2</v>
      </c>
      <c r="CB44" s="50">
        <f t="shared" si="14"/>
        <v>2.0228274421791363E-2</v>
      </c>
      <c r="CC44" s="50">
        <f t="shared" si="14"/>
        <v>0</v>
      </c>
      <c r="CD44" s="14" t="s">
        <v>31</v>
      </c>
      <c r="CE44" s="14" t="s">
        <v>31</v>
      </c>
      <c r="CF44" s="14" t="s">
        <v>31</v>
      </c>
      <c r="CG44" s="50">
        <f t="shared" si="10"/>
        <v>2.5614412100365899E-2</v>
      </c>
      <c r="CH44" s="50">
        <f t="shared" si="10"/>
        <v>9.7191867333295712E-2</v>
      </c>
      <c r="CI44" s="14" t="s">
        <v>31</v>
      </c>
      <c r="CJ44" s="14" t="s">
        <v>31</v>
      </c>
      <c r="CK44" s="14" t="s">
        <v>31</v>
      </c>
      <c r="CL44" s="14" t="s">
        <v>31</v>
      </c>
    </row>
    <row r="45" spans="1:90" s="93" customFormat="1" x14ac:dyDescent="0.25">
      <c r="B45" s="58">
        <v>12</v>
      </c>
      <c r="C45" s="22" t="s">
        <v>42</v>
      </c>
      <c r="D45" s="14" t="s">
        <v>31</v>
      </c>
      <c r="E45" s="50">
        <f t="shared" si="0"/>
        <v>0</v>
      </c>
      <c r="F45" s="14" t="s">
        <v>31</v>
      </c>
      <c r="G45" s="14" t="s">
        <v>31</v>
      </c>
      <c r="H45" s="50">
        <f t="shared" si="11"/>
        <v>0</v>
      </c>
      <c r="I45" s="50">
        <f t="shared" si="11"/>
        <v>0</v>
      </c>
      <c r="J45" s="50">
        <f t="shared" si="11"/>
        <v>0</v>
      </c>
      <c r="K45" s="14" t="s">
        <v>31</v>
      </c>
      <c r="L45" s="50">
        <f t="shared" si="2"/>
        <v>0</v>
      </c>
      <c r="M45" s="14" t="s">
        <v>31</v>
      </c>
      <c r="N45" s="50">
        <f t="shared" si="3"/>
        <v>0</v>
      </c>
      <c r="O45" s="14" t="s">
        <v>31</v>
      </c>
      <c r="P45" s="14" t="s">
        <v>31</v>
      </c>
      <c r="Q45" s="50">
        <f t="shared" si="12"/>
        <v>0</v>
      </c>
      <c r="R45" s="50">
        <f t="shared" si="12"/>
        <v>0</v>
      </c>
      <c r="S45" s="50">
        <f t="shared" si="12"/>
        <v>0</v>
      </c>
      <c r="T45" s="50">
        <f t="shared" si="12"/>
        <v>0</v>
      </c>
      <c r="U45" s="14" t="s">
        <v>31</v>
      </c>
      <c r="V45" s="14" t="s">
        <v>31</v>
      </c>
      <c r="W45" s="14" t="s">
        <v>31</v>
      </c>
      <c r="X45" s="14" t="s">
        <v>31</v>
      </c>
      <c r="Y45" s="50">
        <f t="shared" si="13"/>
        <v>0</v>
      </c>
      <c r="Z45" s="50">
        <f t="shared" si="13"/>
        <v>0</v>
      </c>
      <c r="AA45" s="50">
        <f t="shared" si="13"/>
        <v>0</v>
      </c>
      <c r="AB45" s="50">
        <f t="shared" si="13"/>
        <v>0</v>
      </c>
      <c r="AC45" s="14" t="s">
        <v>31</v>
      </c>
      <c r="AD45" s="50">
        <f t="shared" si="13"/>
        <v>0</v>
      </c>
      <c r="AE45" s="189"/>
      <c r="AF45" s="190"/>
      <c r="AG45" s="197"/>
      <c r="AH45" s="198"/>
      <c r="AI45" s="198"/>
      <c r="AJ45" s="192"/>
      <c r="AK45" s="192"/>
      <c r="AL45" s="198"/>
      <c r="AM45" s="198"/>
      <c r="AN45" s="198"/>
      <c r="AO45" s="192"/>
      <c r="AP45" s="198"/>
      <c r="AQ45" s="198"/>
      <c r="AR45" s="198"/>
      <c r="AS45" s="198"/>
      <c r="AT45" s="198"/>
      <c r="AU45" s="198"/>
      <c r="AV45" s="198"/>
      <c r="AW45" s="198"/>
      <c r="AX45" s="198"/>
      <c r="AY45" s="198"/>
      <c r="AZ45" s="192"/>
      <c r="BA45" s="192"/>
      <c r="BB45" s="192"/>
      <c r="BC45" s="198"/>
      <c r="BD45" s="198"/>
      <c r="BE45" s="192"/>
      <c r="BF45" s="198"/>
      <c r="BG45" s="198"/>
      <c r="BH45" s="198"/>
      <c r="BJ45" s="58">
        <v>12</v>
      </c>
      <c r="BK45" s="22" t="s">
        <v>42</v>
      </c>
      <c r="BL45" s="14" t="s">
        <v>31</v>
      </c>
      <c r="BM45" s="50">
        <f t="shared" si="6"/>
        <v>2.0161543294527153E-2</v>
      </c>
      <c r="BN45" s="14" t="s">
        <v>31</v>
      </c>
      <c r="BO45" s="14" t="s">
        <v>31</v>
      </c>
      <c r="BP45" s="50">
        <f t="shared" si="7"/>
        <v>1.878350515463918</v>
      </c>
      <c r="BQ45" s="50">
        <f t="shared" si="7"/>
        <v>0.57274522712310727</v>
      </c>
      <c r="BR45" s="14" t="s">
        <v>31</v>
      </c>
      <c r="BS45" s="14" t="s">
        <v>31</v>
      </c>
      <c r="BT45" s="50">
        <f t="shared" si="8"/>
        <v>1.6056881601291306</v>
      </c>
      <c r="BU45" s="14" t="s">
        <v>31</v>
      </c>
      <c r="BV45" s="14" t="s">
        <v>31</v>
      </c>
      <c r="BW45" s="50">
        <f t="shared" si="14"/>
        <v>0</v>
      </c>
      <c r="BX45" s="50">
        <f t="shared" si="14"/>
        <v>1.1121987030466169</v>
      </c>
      <c r="BY45" s="50">
        <f t="shared" si="14"/>
        <v>0</v>
      </c>
      <c r="BZ45" s="50">
        <f t="shared" si="14"/>
        <v>8.9946894367845837E-2</v>
      </c>
      <c r="CA45" s="50">
        <f t="shared" si="14"/>
        <v>0</v>
      </c>
      <c r="CB45" s="50">
        <f t="shared" si="14"/>
        <v>4.3910755514965163E-2</v>
      </c>
      <c r="CC45" s="50">
        <f t="shared" si="14"/>
        <v>0</v>
      </c>
      <c r="CD45" s="14" t="s">
        <v>31</v>
      </c>
      <c r="CE45" s="14" t="s">
        <v>31</v>
      </c>
      <c r="CF45" s="14" t="s">
        <v>31</v>
      </c>
      <c r="CG45" s="50">
        <f t="shared" si="10"/>
        <v>8.2016981965800831E-2</v>
      </c>
      <c r="CH45" s="50">
        <f t="shared" si="10"/>
        <v>3.4797568840995746E-2</v>
      </c>
      <c r="CI45" s="14" t="s">
        <v>31</v>
      </c>
      <c r="CJ45" s="14" t="s">
        <v>31</v>
      </c>
      <c r="CK45" s="14" t="s">
        <v>31</v>
      </c>
      <c r="CL45" s="14" t="s">
        <v>31</v>
      </c>
    </row>
    <row r="46" spans="1:90" s="93" customFormat="1" x14ac:dyDescent="0.25">
      <c r="B46" s="58">
        <v>13</v>
      </c>
      <c r="C46" s="22" t="s">
        <v>43</v>
      </c>
      <c r="D46" s="14" t="s">
        <v>31</v>
      </c>
      <c r="E46" s="50">
        <f t="shared" si="0"/>
        <v>0</v>
      </c>
      <c r="F46" s="14" t="s">
        <v>31</v>
      </c>
      <c r="G46" s="14" t="s">
        <v>31</v>
      </c>
      <c r="H46" s="50">
        <f t="shared" si="11"/>
        <v>0</v>
      </c>
      <c r="I46" s="50">
        <f t="shared" si="11"/>
        <v>0</v>
      </c>
      <c r="J46" s="50">
        <f t="shared" si="11"/>
        <v>0</v>
      </c>
      <c r="K46" s="14" t="s">
        <v>31</v>
      </c>
      <c r="L46" s="50">
        <f t="shared" si="2"/>
        <v>0</v>
      </c>
      <c r="M46" s="14" t="s">
        <v>31</v>
      </c>
      <c r="N46" s="50">
        <f t="shared" si="3"/>
        <v>0</v>
      </c>
      <c r="O46" s="14" t="s">
        <v>31</v>
      </c>
      <c r="P46" s="14" t="s">
        <v>31</v>
      </c>
      <c r="Q46" s="50">
        <f t="shared" si="12"/>
        <v>0</v>
      </c>
      <c r="R46" s="50">
        <f t="shared" si="12"/>
        <v>0</v>
      </c>
      <c r="S46" s="50">
        <f t="shared" si="12"/>
        <v>0</v>
      </c>
      <c r="T46" s="50">
        <f t="shared" si="12"/>
        <v>0</v>
      </c>
      <c r="U46" s="14" t="s">
        <v>31</v>
      </c>
      <c r="V46" s="14" t="s">
        <v>31</v>
      </c>
      <c r="W46" s="14" t="s">
        <v>31</v>
      </c>
      <c r="X46" s="14" t="s">
        <v>31</v>
      </c>
      <c r="Y46" s="50">
        <f t="shared" si="13"/>
        <v>0</v>
      </c>
      <c r="Z46" s="50">
        <f t="shared" si="13"/>
        <v>0</v>
      </c>
      <c r="AA46" s="50">
        <f t="shared" si="13"/>
        <v>0</v>
      </c>
      <c r="AB46" s="50">
        <f t="shared" si="13"/>
        <v>0.21064212842568514</v>
      </c>
      <c r="AC46" s="14" t="s">
        <v>31</v>
      </c>
      <c r="AD46" s="50">
        <f t="shared" si="13"/>
        <v>0</v>
      </c>
      <c r="AE46" s="189"/>
      <c r="AF46" s="190"/>
      <c r="AG46" s="197"/>
      <c r="AH46" s="198"/>
      <c r="AI46" s="198"/>
      <c r="AJ46" s="192"/>
      <c r="AK46" s="192"/>
      <c r="AL46" s="198"/>
      <c r="AM46" s="198"/>
      <c r="AN46" s="198"/>
      <c r="AO46" s="192"/>
      <c r="AP46" s="198"/>
      <c r="AQ46" s="198"/>
      <c r="AR46" s="198"/>
      <c r="AS46" s="198"/>
      <c r="AT46" s="198"/>
      <c r="AU46" s="198"/>
      <c r="AV46" s="198"/>
      <c r="AW46" s="198"/>
      <c r="AX46" s="198"/>
      <c r="AY46" s="198"/>
      <c r="AZ46" s="192"/>
      <c r="BA46" s="192"/>
      <c r="BB46" s="192"/>
      <c r="BC46" s="198"/>
      <c r="BD46" s="198"/>
      <c r="BE46" s="192"/>
      <c r="BF46" s="198"/>
      <c r="BG46" s="198"/>
      <c r="BH46" s="198"/>
      <c r="BJ46" s="58">
        <v>13</v>
      </c>
      <c r="BK46" s="22" t="s">
        <v>43</v>
      </c>
      <c r="BL46" s="14" t="s">
        <v>31</v>
      </c>
      <c r="BM46" s="50">
        <f t="shared" si="6"/>
        <v>9.5880563360281668E-2</v>
      </c>
      <c r="BN46" s="14" t="s">
        <v>31</v>
      </c>
      <c r="BO46" s="14" t="s">
        <v>31</v>
      </c>
      <c r="BP46" s="50">
        <f t="shared" si="7"/>
        <v>1.0207903780068728</v>
      </c>
      <c r="BQ46" s="50">
        <f t="shared" si="7"/>
        <v>0.65854159007549384</v>
      </c>
      <c r="BR46" s="14" t="s">
        <v>31</v>
      </c>
      <c r="BS46" s="14" t="s">
        <v>31</v>
      </c>
      <c r="BT46" s="50">
        <f t="shared" si="8"/>
        <v>0.42293403170333427</v>
      </c>
      <c r="BU46" s="14" t="s">
        <v>31</v>
      </c>
      <c r="BV46" s="14" t="s">
        <v>31</v>
      </c>
      <c r="BW46" s="50">
        <f t="shared" si="14"/>
        <v>0</v>
      </c>
      <c r="BX46" s="50">
        <f t="shared" si="14"/>
        <v>0</v>
      </c>
      <c r="BY46" s="50">
        <f t="shared" si="14"/>
        <v>0</v>
      </c>
      <c r="BZ46" s="50">
        <f t="shared" si="14"/>
        <v>7.0425543275134811E-2</v>
      </c>
      <c r="CA46" s="50">
        <f t="shared" si="14"/>
        <v>0.75176333282589947</v>
      </c>
      <c r="CB46" s="50">
        <f t="shared" si="14"/>
        <v>9.2446714193520546E-2</v>
      </c>
      <c r="CC46" s="50">
        <f t="shared" si="14"/>
        <v>0</v>
      </c>
      <c r="CD46" s="14" t="s">
        <v>31</v>
      </c>
      <c r="CE46" s="14" t="s">
        <v>31</v>
      </c>
      <c r="CF46" s="14" t="s">
        <v>31</v>
      </c>
      <c r="CG46" s="50">
        <f t="shared" si="10"/>
        <v>0.12732659607272173</v>
      </c>
      <c r="CH46" s="50">
        <f t="shared" si="10"/>
        <v>0.60530838080373051</v>
      </c>
      <c r="CI46" s="14" t="s">
        <v>31</v>
      </c>
      <c r="CJ46" s="14" t="s">
        <v>31</v>
      </c>
      <c r="CK46" s="14" t="s">
        <v>31</v>
      </c>
      <c r="CL46" s="14" t="s">
        <v>31</v>
      </c>
    </row>
    <row r="47" spans="1:90" s="93" customFormat="1" x14ac:dyDescent="0.25">
      <c r="B47" s="58">
        <v>14</v>
      </c>
      <c r="C47" s="22" t="s">
        <v>44</v>
      </c>
      <c r="D47" s="14" t="s">
        <v>31</v>
      </c>
      <c r="E47" s="50">
        <f t="shared" si="0"/>
        <v>1.05498509440212</v>
      </c>
      <c r="F47" s="14" t="s">
        <v>31</v>
      </c>
      <c r="G47" s="14" t="s">
        <v>31</v>
      </c>
      <c r="H47" s="50">
        <f t="shared" si="11"/>
        <v>0</v>
      </c>
      <c r="I47" s="50">
        <f t="shared" si="11"/>
        <v>0</v>
      </c>
      <c r="J47" s="50">
        <f t="shared" si="11"/>
        <v>0</v>
      </c>
      <c r="K47" s="14" t="s">
        <v>31</v>
      </c>
      <c r="L47" s="50">
        <f t="shared" si="2"/>
        <v>0</v>
      </c>
      <c r="M47" s="14" t="s">
        <v>31</v>
      </c>
      <c r="N47" s="50">
        <f t="shared" si="3"/>
        <v>5.1702000000000004</v>
      </c>
      <c r="O47" s="14" t="s">
        <v>31</v>
      </c>
      <c r="P47" s="14" t="s">
        <v>31</v>
      </c>
      <c r="Q47" s="50">
        <f t="shared" si="12"/>
        <v>0</v>
      </c>
      <c r="R47" s="50">
        <f t="shared" si="12"/>
        <v>0</v>
      </c>
      <c r="S47" s="50">
        <f t="shared" si="12"/>
        <v>0</v>
      </c>
      <c r="T47" s="50">
        <f t="shared" si="12"/>
        <v>0</v>
      </c>
      <c r="U47" s="14" t="s">
        <v>31</v>
      </c>
      <c r="V47" s="14" t="s">
        <v>31</v>
      </c>
      <c r="W47" s="14" t="s">
        <v>31</v>
      </c>
      <c r="X47" s="14" t="s">
        <v>31</v>
      </c>
      <c r="Y47" s="50">
        <f t="shared" si="13"/>
        <v>0</v>
      </c>
      <c r="Z47" s="50">
        <f t="shared" si="13"/>
        <v>0</v>
      </c>
      <c r="AA47" s="50">
        <f t="shared" si="13"/>
        <v>0</v>
      </c>
      <c r="AB47" s="50">
        <f t="shared" si="13"/>
        <v>0</v>
      </c>
      <c r="AC47" s="14" t="s">
        <v>31</v>
      </c>
      <c r="AD47" s="50">
        <f t="shared" si="13"/>
        <v>0</v>
      </c>
      <c r="AE47" s="189"/>
      <c r="AF47" s="190"/>
      <c r="AG47" s="197"/>
      <c r="AH47" s="198"/>
      <c r="AI47" s="198"/>
      <c r="AJ47" s="192"/>
      <c r="AK47" s="192"/>
      <c r="AL47" s="198"/>
      <c r="AM47" s="198"/>
      <c r="AN47" s="198"/>
      <c r="AO47" s="192"/>
      <c r="AP47" s="198"/>
      <c r="AQ47" s="198"/>
      <c r="AR47" s="198"/>
      <c r="AS47" s="198"/>
      <c r="AT47" s="198"/>
      <c r="AU47" s="198"/>
      <c r="AV47" s="198"/>
      <c r="AW47" s="198"/>
      <c r="AX47" s="198"/>
      <c r="AY47" s="198"/>
      <c r="AZ47" s="192"/>
      <c r="BA47" s="192"/>
      <c r="BB47" s="192"/>
      <c r="BC47" s="198"/>
      <c r="BD47" s="198"/>
      <c r="BE47" s="192"/>
      <c r="BF47" s="198"/>
      <c r="BG47" s="198"/>
      <c r="BH47" s="198"/>
      <c r="BJ47" s="58">
        <v>14</v>
      </c>
      <c r="BK47" s="22" t="s">
        <v>44</v>
      </c>
      <c r="BL47" s="14" t="s">
        <v>31</v>
      </c>
      <c r="BM47" s="50">
        <f t="shared" si="6"/>
        <v>6.5124110702419217E-3</v>
      </c>
      <c r="BN47" s="14" t="s">
        <v>31</v>
      </c>
      <c r="BO47" s="14" t="s">
        <v>31</v>
      </c>
      <c r="BP47" s="50">
        <f t="shared" si="7"/>
        <v>0</v>
      </c>
      <c r="BQ47" s="50">
        <f t="shared" si="7"/>
        <v>0.3034891375905201</v>
      </c>
      <c r="BR47" s="14" t="s">
        <v>31</v>
      </c>
      <c r="BS47" s="14" t="s">
        <v>31</v>
      </c>
      <c r="BT47" s="50">
        <f t="shared" si="8"/>
        <v>0.52691214104711193</v>
      </c>
      <c r="BU47" s="14" t="s">
        <v>31</v>
      </c>
      <c r="BV47" s="14" t="s">
        <v>31</v>
      </c>
      <c r="BW47" s="50">
        <f t="shared" si="14"/>
        <v>0</v>
      </c>
      <c r="BX47" s="50">
        <f t="shared" si="14"/>
        <v>0</v>
      </c>
      <c r="BY47" s="50">
        <f t="shared" si="14"/>
        <v>0</v>
      </c>
      <c r="BZ47" s="50">
        <f t="shared" si="14"/>
        <v>0</v>
      </c>
      <c r="CA47" s="50">
        <f t="shared" si="14"/>
        <v>0</v>
      </c>
      <c r="CB47" s="50">
        <f t="shared" si="14"/>
        <v>4.3907888061050972E-3</v>
      </c>
      <c r="CC47" s="50">
        <f t="shared" si="14"/>
        <v>0</v>
      </c>
      <c r="CD47" s="14" t="s">
        <v>31</v>
      </c>
      <c r="CE47" s="14" t="s">
        <v>31</v>
      </c>
      <c r="CF47" s="14" t="s">
        <v>31</v>
      </c>
      <c r="CG47" s="50">
        <f t="shared" si="10"/>
        <v>4.4483086381684148E-2</v>
      </c>
      <c r="CH47" s="50">
        <f t="shared" si="10"/>
        <v>0</v>
      </c>
      <c r="CI47" s="14" t="s">
        <v>31</v>
      </c>
      <c r="CJ47" s="14" t="s">
        <v>31</v>
      </c>
      <c r="CK47" s="14" t="s">
        <v>31</v>
      </c>
      <c r="CL47" s="14" t="s">
        <v>31</v>
      </c>
    </row>
    <row r="48" spans="1:90" s="93" customFormat="1" x14ac:dyDescent="0.25">
      <c r="B48" s="58">
        <v>15</v>
      </c>
      <c r="C48" s="22" t="s">
        <v>45</v>
      </c>
      <c r="D48" s="14" t="s">
        <v>31</v>
      </c>
      <c r="E48" s="50">
        <f t="shared" si="0"/>
        <v>6.8236170917522365</v>
      </c>
      <c r="F48" s="14" t="s">
        <v>31</v>
      </c>
      <c r="G48" s="14" t="s">
        <v>31</v>
      </c>
      <c r="H48" s="50">
        <f t="shared" si="11"/>
        <v>0</v>
      </c>
      <c r="I48" s="50">
        <f t="shared" si="11"/>
        <v>0</v>
      </c>
      <c r="J48" s="50">
        <f t="shared" si="11"/>
        <v>4.3770224349440712</v>
      </c>
      <c r="K48" s="14" t="s">
        <v>31</v>
      </c>
      <c r="L48" s="50">
        <f t="shared" si="2"/>
        <v>0</v>
      </c>
      <c r="M48" s="14" t="s">
        <v>31</v>
      </c>
      <c r="N48" s="50">
        <f t="shared" si="3"/>
        <v>4.4864999999999995</v>
      </c>
      <c r="O48" s="14" t="s">
        <v>31</v>
      </c>
      <c r="P48" s="14" t="s">
        <v>31</v>
      </c>
      <c r="Q48" s="50">
        <f t="shared" si="12"/>
        <v>0</v>
      </c>
      <c r="R48" s="50">
        <f t="shared" si="12"/>
        <v>0</v>
      </c>
      <c r="S48" s="50">
        <f t="shared" si="12"/>
        <v>3.9779999999999998</v>
      </c>
      <c r="T48" s="50">
        <f t="shared" si="12"/>
        <v>0</v>
      </c>
      <c r="U48" s="14" t="s">
        <v>31</v>
      </c>
      <c r="V48" s="14" t="s">
        <v>31</v>
      </c>
      <c r="W48" s="14" t="s">
        <v>31</v>
      </c>
      <c r="X48" s="14" t="s">
        <v>31</v>
      </c>
      <c r="Y48" s="50">
        <f t="shared" si="13"/>
        <v>0</v>
      </c>
      <c r="Z48" s="50">
        <f t="shared" si="13"/>
        <v>4.1824182418241822</v>
      </c>
      <c r="AA48" s="50">
        <f t="shared" si="13"/>
        <v>0</v>
      </c>
      <c r="AB48" s="50">
        <f t="shared" si="13"/>
        <v>7.0949189837967594</v>
      </c>
      <c r="AC48" s="14" t="s">
        <v>31</v>
      </c>
      <c r="AD48" s="50">
        <f t="shared" si="13"/>
        <v>3.5114999999999998</v>
      </c>
      <c r="AE48" s="189"/>
      <c r="AF48" s="190"/>
      <c r="AG48" s="197"/>
      <c r="AH48" s="198"/>
      <c r="AI48" s="198"/>
      <c r="AJ48" s="192"/>
      <c r="AK48" s="192"/>
      <c r="AL48" s="198"/>
      <c r="AM48" s="198"/>
      <c r="AN48" s="198"/>
      <c r="AO48" s="192"/>
      <c r="AP48" s="198"/>
      <c r="AQ48" s="198"/>
      <c r="AR48" s="198"/>
      <c r="AS48" s="198"/>
      <c r="AT48" s="198"/>
      <c r="AU48" s="198"/>
      <c r="AV48" s="198"/>
      <c r="AW48" s="198"/>
      <c r="AX48" s="198"/>
      <c r="AY48" s="198"/>
      <c r="AZ48" s="192"/>
      <c r="BA48" s="192"/>
      <c r="BB48" s="192"/>
      <c r="BC48" s="198"/>
      <c r="BD48" s="198"/>
      <c r="BE48" s="192"/>
      <c r="BF48" s="198"/>
      <c r="BG48" s="198"/>
      <c r="BH48" s="198"/>
      <c r="BJ48" s="58">
        <v>15</v>
      </c>
      <c r="BK48" s="22" t="s">
        <v>45</v>
      </c>
      <c r="BL48" s="14" t="s">
        <v>31</v>
      </c>
      <c r="BM48" s="50">
        <f t="shared" si="6"/>
        <v>3.2348764707628543</v>
      </c>
      <c r="BN48" s="14" t="s">
        <v>31</v>
      </c>
      <c r="BO48" s="14" t="s">
        <v>31</v>
      </c>
      <c r="BP48" s="50">
        <f t="shared" si="7"/>
        <v>0</v>
      </c>
      <c r="BQ48" s="50">
        <f t="shared" si="7"/>
        <v>4.7466613373459987</v>
      </c>
      <c r="BR48" s="14" t="s">
        <v>31</v>
      </c>
      <c r="BS48" s="14" t="s">
        <v>31</v>
      </c>
      <c r="BT48" s="50">
        <f t="shared" si="8"/>
        <v>0.68007589173203076</v>
      </c>
      <c r="BU48" s="14" t="s">
        <v>31</v>
      </c>
      <c r="BV48" s="14" t="s">
        <v>31</v>
      </c>
      <c r="BW48" s="50">
        <f t="shared" si="14"/>
        <v>0</v>
      </c>
      <c r="BX48" s="50">
        <f t="shared" si="14"/>
        <v>1.0048329866634038</v>
      </c>
      <c r="BY48" s="50">
        <f t="shared" si="14"/>
        <v>0.19714892326357297</v>
      </c>
      <c r="BZ48" s="50">
        <f t="shared" si="14"/>
        <v>0</v>
      </c>
      <c r="CA48" s="50">
        <f t="shared" si="14"/>
        <v>3.6432778669039898</v>
      </c>
      <c r="CB48" s="50">
        <f t="shared" si="14"/>
        <v>0.19307732107401204</v>
      </c>
      <c r="CC48" s="50">
        <f t="shared" si="14"/>
        <v>0</v>
      </c>
      <c r="CD48" s="14" t="s">
        <v>31</v>
      </c>
      <c r="CE48" s="14" t="s">
        <v>31</v>
      </c>
      <c r="CF48" s="14" t="s">
        <v>31</v>
      </c>
      <c r="CG48" s="50">
        <f t="shared" si="10"/>
        <v>0.39749625678309047</v>
      </c>
      <c r="CH48" s="50">
        <f t="shared" si="10"/>
        <v>1.2215639833485461</v>
      </c>
      <c r="CI48" s="14" t="s">
        <v>31</v>
      </c>
      <c r="CJ48" s="14" t="s">
        <v>31</v>
      </c>
      <c r="CK48" s="14" t="s">
        <v>31</v>
      </c>
      <c r="CL48" s="14" t="s">
        <v>31</v>
      </c>
    </row>
    <row r="49" spans="2:90" s="93" customFormat="1" x14ac:dyDescent="0.25">
      <c r="B49" s="58">
        <v>16</v>
      </c>
      <c r="C49" s="22" t="s">
        <v>46</v>
      </c>
      <c r="D49" s="14" t="s">
        <v>31</v>
      </c>
      <c r="E49" s="50">
        <f t="shared" si="0"/>
        <v>1.7382356188583417</v>
      </c>
      <c r="F49" s="14" t="s">
        <v>31</v>
      </c>
      <c r="G49" s="14" t="s">
        <v>31</v>
      </c>
      <c r="H49" s="50">
        <f t="shared" si="11"/>
        <v>0</v>
      </c>
      <c r="I49" s="50">
        <f t="shared" si="11"/>
        <v>0</v>
      </c>
      <c r="J49" s="50">
        <f t="shared" si="11"/>
        <v>0</v>
      </c>
      <c r="K49" s="14" t="s">
        <v>31</v>
      </c>
      <c r="L49" s="50">
        <f t="shared" si="2"/>
        <v>0</v>
      </c>
      <c r="M49" s="14" t="s">
        <v>31</v>
      </c>
      <c r="N49" s="50">
        <f t="shared" si="3"/>
        <v>1.0112000000000001</v>
      </c>
      <c r="O49" s="14" t="s">
        <v>31</v>
      </c>
      <c r="P49" s="14" t="s">
        <v>31</v>
      </c>
      <c r="Q49" s="50">
        <f t="shared" si="12"/>
        <v>0</v>
      </c>
      <c r="R49" s="50">
        <f t="shared" si="12"/>
        <v>0</v>
      </c>
      <c r="S49" s="50">
        <f t="shared" si="12"/>
        <v>0</v>
      </c>
      <c r="T49" s="50">
        <f t="shared" si="12"/>
        <v>0</v>
      </c>
      <c r="U49" s="14" t="s">
        <v>31</v>
      </c>
      <c r="V49" s="14" t="s">
        <v>31</v>
      </c>
      <c r="W49" s="14" t="s">
        <v>31</v>
      </c>
      <c r="X49" s="14" t="s">
        <v>31</v>
      </c>
      <c r="Y49" s="50">
        <f t="shared" si="13"/>
        <v>0</v>
      </c>
      <c r="Z49" s="50">
        <f t="shared" si="13"/>
        <v>0</v>
      </c>
      <c r="AA49" s="50">
        <f t="shared" si="13"/>
        <v>0</v>
      </c>
      <c r="AB49" s="50">
        <f t="shared" si="13"/>
        <v>0</v>
      </c>
      <c r="AC49" s="14" t="s">
        <v>31</v>
      </c>
      <c r="AD49" s="50">
        <f t="shared" si="13"/>
        <v>0</v>
      </c>
      <c r="AE49" s="189"/>
      <c r="AF49" s="190"/>
      <c r="AG49" s="197"/>
      <c r="AH49" s="198"/>
      <c r="AI49" s="198"/>
      <c r="AJ49" s="192"/>
      <c r="AK49" s="192"/>
      <c r="AL49" s="198"/>
      <c r="AM49" s="198"/>
      <c r="AN49" s="198"/>
      <c r="AO49" s="192"/>
      <c r="AP49" s="198"/>
      <c r="AQ49" s="198"/>
      <c r="AR49" s="198"/>
      <c r="AS49" s="198"/>
      <c r="AT49" s="198"/>
      <c r="AU49" s="198"/>
      <c r="AV49" s="198"/>
      <c r="AW49" s="198"/>
      <c r="AX49" s="198"/>
      <c r="AY49" s="198"/>
      <c r="AZ49" s="192"/>
      <c r="BA49" s="192"/>
      <c r="BB49" s="192"/>
      <c r="BC49" s="198"/>
      <c r="BD49" s="198"/>
      <c r="BE49" s="192"/>
      <c r="BF49" s="198"/>
      <c r="BG49" s="198"/>
      <c r="BH49" s="198"/>
      <c r="BJ49" s="58">
        <v>16</v>
      </c>
      <c r="BK49" s="22" t="s">
        <v>46</v>
      </c>
      <c r="BL49" s="14" t="s">
        <v>31</v>
      </c>
      <c r="BM49" s="50">
        <f t="shared" si="6"/>
        <v>7.3937900120791744E-3</v>
      </c>
      <c r="BN49" s="14" t="s">
        <v>31</v>
      </c>
      <c r="BO49" s="14" t="s">
        <v>31</v>
      </c>
      <c r="BP49" s="50">
        <f t="shared" si="7"/>
        <v>0</v>
      </c>
      <c r="BQ49" s="50">
        <f t="shared" si="7"/>
        <v>9.0832143498371279E-2</v>
      </c>
      <c r="BR49" s="14" t="s">
        <v>31</v>
      </c>
      <c r="BS49" s="14" t="s">
        <v>31</v>
      </c>
      <c r="BT49" s="50">
        <f t="shared" si="8"/>
        <v>0.36121087394190216</v>
      </c>
      <c r="BU49" s="14" t="s">
        <v>31</v>
      </c>
      <c r="BV49" s="14" t="s">
        <v>31</v>
      </c>
      <c r="BW49" s="50">
        <f t="shared" si="14"/>
        <v>0</v>
      </c>
      <c r="BX49" s="50">
        <f t="shared" si="14"/>
        <v>0</v>
      </c>
      <c r="BY49" s="50">
        <f t="shared" si="14"/>
        <v>0</v>
      </c>
      <c r="BZ49" s="50">
        <f t="shared" si="14"/>
        <v>0</v>
      </c>
      <c r="CA49" s="50">
        <f t="shared" si="14"/>
        <v>0</v>
      </c>
      <c r="CB49" s="50">
        <f t="shared" si="14"/>
        <v>3.354921079603568E-3</v>
      </c>
      <c r="CC49" s="50">
        <f t="shared" si="14"/>
        <v>0</v>
      </c>
      <c r="CD49" s="14" t="s">
        <v>31</v>
      </c>
      <c r="CE49" s="14" t="s">
        <v>31</v>
      </c>
      <c r="CF49" s="14" t="s">
        <v>31</v>
      </c>
      <c r="CG49" s="50">
        <f t="shared" si="10"/>
        <v>0</v>
      </c>
      <c r="CH49" s="50">
        <f t="shared" si="10"/>
        <v>0</v>
      </c>
      <c r="CI49" s="14" t="s">
        <v>31</v>
      </c>
      <c r="CJ49" s="14" t="s">
        <v>31</v>
      </c>
      <c r="CK49" s="14" t="s">
        <v>31</v>
      </c>
      <c r="CL49" s="14" t="s">
        <v>31</v>
      </c>
    </row>
    <row r="50" spans="2:90" s="93" customFormat="1" x14ac:dyDescent="0.25">
      <c r="B50" s="58">
        <v>17</v>
      </c>
      <c r="C50" s="22" t="s">
        <v>453</v>
      </c>
      <c r="D50" s="14" t="s">
        <v>31</v>
      </c>
      <c r="E50" s="50">
        <f t="shared" si="0"/>
        <v>4.0973998012586943</v>
      </c>
      <c r="F50" s="14" t="s">
        <v>31</v>
      </c>
      <c r="G50" s="14" t="s">
        <v>31</v>
      </c>
      <c r="H50" s="50">
        <f t="shared" si="11"/>
        <v>0</v>
      </c>
      <c r="I50" s="50">
        <f t="shared" si="11"/>
        <v>0</v>
      </c>
      <c r="J50" s="50">
        <f t="shared" si="11"/>
        <v>10.280834903208556</v>
      </c>
      <c r="K50" s="14" t="s">
        <v>31</v>
      </c>
      <c r="L50" s="50">
        <f t="shared" si="2"/>
        <v>0</v>
      </c>
      <c r="M50" s="14" t="s">
        <v>31</v>
      </c>
      <c r="N50" s="50">
        <f t="shared" si="3"/>
        <v>3.3795999999999999</v>
      </c>
      <c r="O50" s="14" t="s">
        <v>31</v>
      </c>
      <c r="P50" s="14" t="s">
        <v>31</v>
      </c>
      <c r="Q50" s="50">
        <f t="shared" si="12"/>
        <v>0</v>
      </c>
      <c r="R50" s="50">
        <f t="shared" si="12"/>
        <v>0</v>
      </c>
      <c r="S50" s="50">
        <f t="shared" si="12"/>
        <v>5.3736999999999995</v>
      </c>
      <c r="T50" s="50">
        <f t="shared" si="12"/>
        <v>0</v>
      </c>
      <c r="U50" s="14" t="s">
        <v>31</v>
      </c>
      <c r="V50" s="14" t="s">
        <v>31</v>
      </c>
      <c r="W50" s="14" t="s">
        <v>31</v>
      </c>
      <c r="X50" s="14" t="s">
        <v>31</v>
      </c>
      <c r="Y50" s="50">
        <f t="shared" si="13"/>
        <v>0</v>
      </c>
      <c r="Z50" s="50">
        <f t="shared" si="13"/>
        <v>7.8547854785478552</v>
      </c>
      <c r="AA50" s="50">
        <f t="shared" si="13"/>
        <v>2.7386999999999997</v>
      </c>
      <c r="AB50" s="50">
        <f t="shared" si="13"/>
        <v>3.8087617523504704</v>
      </c>
      <c r="AC50" s="14" t="s">
        <v>31</v>
      </c>
      <c r="AD50" s="50">
        <f t="shared" si="13"/>
        <v>0</v>
      </c>
      <c r="AE50" s="189"/>
      <c r="AF50" s="190"/>
      <c r="AG50" s="197"/>
      <c r="AH50" s="198"/>
      <c r="AI50" s="198"/>
      <c r="AJ50" s="192"/>
      <c r="AK50" s="192"/>
      <c r="AL50" s="198"/>
      <c r="AM50" s="198"/>
      <c r="AN50" s="198"/>
      <c r="AO50" s="192"/>
      <c r="AP50" s="198"/>
      <c r="AQ50" s="198"/>
      <c r="AR50" s="198"/>
      <c r="AS50" s="198"/>
      <c r="AT50" s="198"/>
      <c r="AU50" s="198"/>
      <c r="AV50" s="198"/>
      <c r="AW50" s="198"/>
      <c r="AX50" s="198"/>
      <c r="AY50" s="198"/>
      <c r="AZ50" s="192"/>
      <c r="BA50" s="192"/>
      <c r="BB50" s="192"/>
      <c r="BC50" s="198"/>
      <c r="BD50" s="198"/>
      <c r="BE50" s="192"/>
      <c r="BF50" s="198"/>
      <c r="BG50" s="198"/>
      <c r="BH50" s="198"/>
      <c r="BJ50" s="58">
        <v>17</v>
      </c>
      <c r="BK50" s="22" t="s">
        <v>453</v>
      </c>
      <c r="BL50" s="14" t="s">
        <v>31</v>
      </c>
      <c r="BM50" s="50">
        <f t="shared" si="6"/>
        <v>6.1600675968682896</v>
      </c>
      <c r="BN50" s="14" t="s">
        <v>31</v>
      </c>
      <c r="BO50" s="14" t="s">
        <v>31</v>
      </c>
      <c r="BP50" s="50">
        <f t="shared" si="7"/>
        <v>0</v>
      </c>
      <c r="BQ50" s="50">
        <f t="shared" si="7"/>
        <v>3.5191684549814899</v>
      </c>
      <c r="BR50" s="14" t="s">
        <v>31</v>
      </c>
      <c r="BS50" s="14" t="s">
        <v>31</v>
      </c>
      <c r="BT50" s="50">
        <f t="shared" si="8"/>
        <v>0.77848667088240964</v>
      </c>
      <c r="BU50" s="14" t="s">
        <v>31</v>
      </c>
      <c r="BV50" s="14" t="s">
        <v>31</v>
      </c>
      <c r="BW50" s="50">
        <f t="shared" si="14"/>
        <v>0</v>
      </c>
      <c r="BX50" s="50">
        <f t="shared" si="14"/>
        <v>0</v>
      </c>
      <c r="BY50" s="50">
        <f t="shared" si="14"/>
        <v>0</v>
      </c>
      <c r="BZ50" s="50">
        <f t="shared" si="14"/>
        <v>0</v>
      </c>
      <c r="CA50" s="50">
        <f t="shared" si="14"/>
        <v>8.0895503745252562</v>
      </c>
      <c r="CB50" s="50">
        <f t="shared" si="14"/>
        <v>0.32852240279017608</v>
      </c>
      <c r="CC50" s="50">
        <f t="shared" si="14"/>
        <v>0</v>
      </c>
      <c r="CD50" s="14" t="s">
        <v>31</v>
      </c>
      <c r="CE50" s="14" t="s">
        <v>31</v>
      </c>
      <c r="CF50" s="14" t="s">
        <v>31</v>
      </c>
      <c r="CG50" s="50">
        <f t="shared" si="10"/>
        <v>0.2660767589940522</v>
      </c>
      <c r="CH50" s="50">
        <f t="shared" si="10"/>
        <v>11.010385750901564</v>
      </c>
      <c r="CI50" s="14" t="s">
        <v>31</v>
      </c>
      <c r="CJ50" s="14" t="s">
        <v>31</v>
      </c>
      <c r="CK50" s="14" t="s">
        <v>31</v>
      </c>
      <c r="CL50" s="14" t="s">
        <v>31</v>
      </c>
    </row>
    <row r="51" spans="2:90" s="93" customFormat="1" x14ac:dyDescent="0.25">
      <c r="B51" s="58">
        <v>18</v>
      </c>
      <c r="C51" s="22" t="s">
        <v>48</v>
      </c>
      <c r="D51" s="14" t="s">
        <v>31</v>
      </c>
      <c r="E51" s="50">
        <f t="shared" si="0"/>
        <v>0</v>
      </c>
      <c r="F51" s="14" t="s">
        <v>31</v>
      </c>
      <c r="G51" s="14" t="s">
        <v>31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14" t="s">
        <v>31</v>
      </c>
      <c r="L51" s="50">
        <f t="shared" si="2"/>
        <v>0</v>
      </c>
      <c r="M51" s="14" t="s">
        <v>31</v>
      </c>
      <c r="N51" s="50">
        <f t="shared" si="3"/>
        <v>0</v>
      </c>
      <c r="O51" s="14" t="s">
        <v>31</v>
      </c>
      <c r="P51" s="14" t="s">
        <v>31</v>
      </c>
      <c r="Q51" s="50">
        <f t="shared" si="12"/>
        <v>0.78120000000000001</v>
      </c>
      <c r="R51" s="50">
        <f t="shared" si="12"/>
        <v>0</v>
      </c>
      <c r="S51" s="50">
        <f t="shared" si="12"/>
        <v>0</v>
      </c>
      <c r="T51" s="50">
        <f t="shared" si="12"/>
        <v>0</v>
      </c>
      <c r="U51" s="14" t="s">
        <v>31</v>
      </c>
      <c r="V51" s="14" t="s">
        <v>31</v>
      </c>
      <c r="W51" s="14" t="s">
        <v>31</v>
      </c>
      <c r="X51" s="14" t="s">
        <v>31</v>
      </c>
      <c r="Y51" s="50">
        <f t="shared" si="13"/>
        <v>0</v>
      </c>
      <c r="Z51" s="50">
        <f t="shared" si="13"/>
        <v>0</v>
      </c>
      <c r="AA51" s="50">
        <f t="shared" si="13"/>
        <v>0</v>
      </c>
      <c r="AB51" s="50">
        <f t="shared" si="13"/>
        <v>0</v>
      </c>
      <c r="AC51" s="14" t="s">
        <v>31</v>
      </c>
      <c r="AD51" s="50">
        <f t="shared" si="13"/>
        <v>0</v>
      </c>
      <c r="AE51" s="189"/>
      <c r="AF51" s="190"/>
      <c r="AG51" s="197"/>
      <c r="AH51" s="198"/>
      <c r="AI51" s="198"/>
      <c r="AJ51" s="192"/>
      <c r="AK51" s="192"/>
      <c r="AL51" s="198"/>
      <c r="AM51" s="198"/>
      <c r="AN51" s="198"/>
      <c r="AO51" s="192"/>
      <c r="AP51" s="198"/>
      <c r="AQ51" s="198"/>
      <c r="AR51" s="198"/>
      <c r="AS51" s="198"/>
      <c r="AT51" s="198"/>
      <c r="AU51" s="198"/>
      <c r="AV51" s="198"/>
      <c r="AW51" s="198"/>
      <c r="AX51" s="198"/>
      <c r="AY51" s="198"/>
      <c r="AZ51" s="192"/>
      <c r="BA51" s="192"/>
      <c r="BB51" s="192"/>
      <c r="BC51" s="198"/>
      <c r="BD51" s="198"/>
      <c r="BE51" s="192"/>
      <c r="BF51" s="198"/>
      <c r="BG51" s="198"/>
      <c r="BH51" s="198"/>
      <c r="BJ51" s="58">
        <v>18</v>
      </c>
      <c r="BK51" s="22" t="s">
        <v>48</v>
      </c>
      <c r="BL51" s="14" t="s">
        <v>31</v>
      </c>
      <c r="BM51" s="50">
        <f t="shared" si="6"/>
        <v>0.30771142306893079</v>
      </c>
      <c r="BN51" s="14" t="s">
        <v>31</v>
      </c>
      <c r="BO51" s="14" t="s">
        <v>31</v>
      </c>
      <c r="BP51" s="50">
        <f t="shared" si="7"/>
        <v>0</v>
      </c>
      <c r="BQ51" s="50">
        <f t="shared" si="7"/>
        <v>0</v>
      </c>
      <c r="BR51" s="14" t="s">
        <v>31</v>
      </c>
      <c r="BS51" s="14" t="s">
        <v>31</v>
      </c>
      <c r="BT51" s="50">
        <f t="shared" si="8"/>
        <v>3.7728530952901404E-3</v>
      </c>
      <c r="BU51" s="14" t="s">
        <v>31</v>
      </c>
      <c r="BV51" s="14" t="s">
        <v>31</v>
      </c>
      <c r="BW51" s="50">
        <f t="shared" si="14"/>
        <v>0</v>
      </c>
      <c r="BX51" s="50">
        <f t="shared" si="14"/>
        <v>0</v>
      </c>
      <c r="BY51" s="50">
        <f t="shared" si="14"/>
        <v>0</v>
      </c>
      <c r="BZ51" s="50">
        <f t="shared" si="14"/>
        <v>0</v>
      </c>
      <c r="CA51" s="50">
        <f t="shared" si="14"/>
        <v>0</v>
      </c>
      <c r="CB51" s="50">
        <f t="shared" si="14"/>
        <v>0</v>
      </c>
      <c r="CC51" s="50">
        <f t="shared" si="14"/>
        <v>0</v>
      </c>
      <c r="CD51" s="14" t="s">
        <v>31</v>
      </c>
      <c r="CE51" s="14" t="s">
        <v>31</v>
      </c>
      <c r="CF51" s="14" t="s">
        <v>31</v>
      </c>
      <c r="CG51" s="50">
        <f t="shared" si="10"/>
        <v>0</v>
      </c>
      <c r="CH51" s="50">
        <f t="shared" si="10"/>
        <v>2.7674576561463059E-2</v>
      </c>
      <c r="CI51" s="14" t="s">
        <v>31</v>
      </c>
      <c r="CJ51" s="14" t="s">
        <v>31</v>
      </c>
      <c r="CK51" s="14" t="s">
        <v>31</v>
      </c>
      <c r="CL51" s="14" t="s">
        <v>31</v>
      </c>
    </row>
    <row r="52" spans="2:90" s="93" customFormat="1" x14ac:dyDescent="0.25">
      <c r="B52" s="58">
        <v>19</v>
      </c>
      <c r="C52" s="22" t="s">
        <v>49</v>
      </c>
      <c r="D52" s="14" t="s">
        <v>31</v>
      </c>
      <c r="E52" s="50">
        <f t="shared" si="0"/>
        <v>0</v>
      </c>
      <c r="F52" s="14" t="s">
        <v>31</v>
      </c>
      <c r="G52" s="14" t="s">
        <v>31</v>
      </c>
      <c r="H52" s="50">
        <f t="shared" si="11"/>
        <v>0</v>
      </c>
      <c r="I52" s="50">
        <f t="shared" si="11"/>
        <v>0</v>
      </c>
      <c r="J52" s="50">
        <f t="shared" si="11"/>
        <v>1.9415075008487841</v>
      </c>
      <c r="K52" s="14" t="s">
        <v>31</v>
      </c>
      <c r="L52" s="50">
        <f t="shared" si="2"/>
        <v>0</v>
      </c>
      <c r="M52" s="14" t="s">
        <v>31</v>
      </c>
      <c r="N52" s="50">
        <f t="shared" si="3"/>
        <v>0</v>
      </c>
      <c r="O52" s="14" t="s">
        <v>31</v>
      </c>
      <c r="P52" s="14" t="s">
        <v>31</v>
      </c>
      <c r="Q52" s="50">
        <f t="shared" si="12"/>
        <v>0</v>
      </c>
      <c r="R52" s="50">
        <f t="shared" si="12"/>
        <v>0</v>
      </c>
      <c r="S52" s="50">
        <f t="shared" si="12"/>
        <v>7.8545999999999996</v>
      </c>
      <c r="T52" s="50">
        <f t="shared" si="12"/>
        <v>0</v>
      </c>
      <c r="U52" s="14" t="s">
        <v>31</v>
      </c>
      <c r="V52" s="14" t="s">
        <v>31</v>
      </c>
      <c r="W52" s="14" t="s">
        <v>31</v>
      </c>
      <c r="X52" s="14" t="s">
        <v>31</v>
      </c>
      <c r="Y52" s="50">
        <f t="shared" si="13"/>
        <v>0</v>
      </c>
      <c r="Z52" s="50">
        <f t="shared" si="13"/>
        <v>4.9233923392339234</v>
      </c>
      <c r="AA52" s="50">
        <f t="shared" si="13"/>
        <v>15.9391</v>
      </c>
      <c r="AB52" s="50">
        <f>$B52*(AB25/AB$59)</f>
        <v>1.1554310862172434</v>
      </c>
      <c r="AC52" s="14" t="s">
        <v>31</v>
      </c>
      <c r="AD52" s="50">
        <f t="shared" si="13"/>
        <v>14.552100000000001</v>
      </c>
      <c r="AE52" s="189"/>
      <c r="AF52" s="190"/>
      <c r="AG52" s="197"/>
      <c r="AH52" s="198"/>
      <c r="AI52" s="198"/>
      <c r="AJ52" s="192"/>
      <c r="AK52" s="192"/>
      <c r="AL52" s="198"/>
      <c r="AM52" s="198"/>
      <c r="AN52" s="198"/>
      <c r="AO52" s="192"/>
      <c r="AP52" s="198"/>
      <c r="AQ52" s="198"/>
      <c r="AR52" s="198"/>
      <c r="AS52" s="198"/>
      <c r="AT52" s="198"/>
      <c r="AU52" s="198"/>
      <c r="AV52" s="198"/>
      <c r="AW52" s="198"/>
      <c r="AX52" s="198"/>
      <c r="AY52" s="198"/>
      <c r="AZ52" s="192"/>
      <c r="BA52" s="192"/>
      <c r="BB52" s="192"/>
      <c r="BC52" s="198"/>
      <c r="BD52" s="198"/>
      <c r="BE52" s="192"/>
      <c r="BF52" s="198"/>
      <c r="BG52" s="198"/>
      <c r="BH52" s="198"/>
      <c r="BJ52" s="58">
        <v>19</v>
      </c>
      <c r="BK52" s="22" t="s">
        <v>49</v>
      </c>
      <c r="BL52" s="14" t="s">
        <v>31</v>
      </c>
      <c r="BM52" s="50">
        <f t="shared" si="6"/>
        <v>7.2380797323545938</v>
      </c>
      <c r="BN52" s="14" t="s">
        <v>31</v>
      </c>
      <c r="BO52" s="14" t="s">
        <v>31</v>
      </c>
      <c r="BP52" s="50">
        <f t="shared" si="7"/>
        <v>0</v>
      </c>
      <c r="BQ52" s="50">
        <f t="shared" si="7"/>
        <v>0.85506741448150281</v>
      </c>
      <c r="BR52" s="14" t="s">
        <v>31</v>
      </c>
      <c r="BS52" s="14" t="s">
        <v>31</v>
      </c>
      <c r="BT52" s="50">
        <f t="shared" si="8"/>
        <v>0.13348176203566048</v>
      </c>
      <c r="BU52" s="14" t="s">
        <v>31</v>
      </c>
      <c r="BV52" s="14" t="s">
        <v>31</v>
      </c>
      <c r="BW52" s="50">
        <f t="shared" si="14"/>
        <v>0</v>
      </c>
      <c r="BX52" s="50">
        <f t="shared" si="14"/>
        <v>0</v>
      </c>
      <c r="BY52" s="50">
        <f t="shared" si="14"/>
        <v>0</v>
      </c>
      <c r="BZ52" s="50">
        <f t="shared" si="14"/>
        <v>0</v>
      </c>
      <c r="CA52" s="50">
        <f t="shared" si="14"/>
        <v>4.0872200818920259</v>
      </c>
      <c r="CB52" s="50">
        <f t="shared" si="14"/>
        <v>9.1770891149119627E-2</v>
      </c>
      <c r="CC52" s="50">
        <f t="shared" si="14"/>
        <v>0</v>
      </c>
      <c r="CD52" s="14" t="s">
        <v>31</v>
      </c>
      <c r="CE52" s="14" t="s">
        <v>31</v>
      </c>
      <c r="CF52" s="14" t="s">
        <v>31</v>
      </c>
      <c r="CG52" s="50">
        <f t="shared" si="10"/>
        <v>3.1106053044006245E-2</v>
      </c>
      <c r="CH52" s="50">
        <f t="shared" si="10"/>
        <v>3.7729770020765669</v>
      </c>
      <c r="CI52" s="14" t="s">
        <v>31</v>
      </c>
      <c r="CJ52" s="14" t="s">
        <v>31</v>
      </c>
      <c r="CK52" s="14" t="s">
        <v>31</v>
      </c>
      <c r="CL52" s="14" t="s">
        <v>31</v>
      </c>
    </row>
    <row r="53" spans="2:90" s="93" customFormat="1" ht="15.75" thickBot="1" x14ac:dyDescent="0.3">
      <c r="B53" s="63" t="s">
        <v>31</v>
      </c>
      <c r="C53" s="64" t="s">
        <v>52</v>
      </c>
      <c r="D53" s="65" t="s">
        <v>31</v>
      </c>
      <c r="E53" s="65" t="s">
        <v>31</v>
      </c>
      <c r="F53" s="65" t="s">
        <v>31</v>
      </c>
      <c r="G53" s="65" t="s">
        <v>31</v>
      </c>
      <c r="H53" s="65" t="s">
        <v>31</v>
      </c>
      <c r="I53" s="65" t="s">
        <v>31</v>
      </c>
      <c r="J53" s="65" t="s">
        <v>31</v>
      </c>
      <c r="K53" s="65" t="s">
        <v>31</v>
      </c>
      <c r="L53" s="65" t="s">
        <v>31</v>
      </c>
      <c r="M53" s="65" t="s">
        <v>31</v>
      </c>
      <c r="N53" s="65" t="s">
        <v>31</v>
      </c>
      <c r="O53" s="65" t="s">
        <v>31</v>
      </c>
      <c r="P53" s="65" t="s">
        <v>31</v>
      </c>
      <c r="Q53" s="65" t="s">
        <v>31</v>
      </c>
      <c r="R53" s="65" t="s">
        <v>31</v>
      </c>
      <c r="S53" s="65" t="s">
        <v>31</v>
      </c>
      <c r="T53" s="65" t="s">
        <v>31</v>
      </c>
      <c r="U53" s="65" t="s">
        <v>31</v>
      </c>
      <c r="V53" s="65" t="s">
        <v>31</v>
      </c>
      <c r="W53" s="65" t="s">
        <v>31</v>
      </c>
      <c r="X53" s="65" t="s">
        <v>31</v>
      </c>
      <c r="Y53" s="65" t="s">
        <v>31</v>
      </c>
      <c r="Z53" s="65" t="s">
        <v>31</v>
      </c>
      <c r="AA53" s="65" t="s">
        <v>31</v>
      </c>
      <c r="AB53" s="65" t="s">
        <v>31</v>
      </c>
      <c r="AC53" s="65" t="s">
        <v>31</v>
      </c>
      <c r="AD53" s="66" t="s">
        <v>31</v>
      </c>
      <c r="AE53" s="189"/>
      <c r="AF53" s="165"/>
      <c r="AG53" s="197"/>
      <c r="AH53" s="192"/>
      <c r="AI53" s="192"/>
      <c r="AJ53" s="192"/>
      <c r="AK53" s="192"/>
      <c r="AL53" s="192"/>
      <c r="AM53" s="192"/>
      <c r="AN53" s="192"/>
      <c r="AO53" s="192"/>
      <c r="AP53" s="192"/>
      <c r="AQ53" s="192"/>
      <c r="AR53" s="192"/>
      <c r="AS53" s="192"/>
      <c r="AT53" s="192"/>
      <c r="AU53" s="192"/>
      <c r="AV53" s="192"/>
      <c r="AW53" s="192"/>
      <c r="AX53" s="192"/>
      <c r="AY53" s="192"/>
      <c r="AZ53" s="192"/>
      <c r="BA53" s="192"/>
      <c r="BB53" s="192"/>
      <c r="BC53" s="192"/>
      <c r="BD53" s="192"/>
      <c r="BE53" s="192"/>
      <c r="BF53" s="192"/>
      <c r="BG53" s="192"/>
      <c r="BH53" s="192"/>
      <c r="BJ53" s="63" t="s">
        <v>31</v>
      </c>
      <c r="BK53" s="64" t="s">
        <v>52</v>
      </c>
      <c r="BL53" s="65" t="s">
        <v>31</v>
      </c>
      <c r="BM53" s="65" t="s">
        <v>31</v>
      </c>
      <c r="BN53" s="65" t="s">
        <v>31</v>
      </c>
      <c r="BO53" s="65" t="s">
        <v>31</v>
      </c>
      <c r="BP53" s="65" t="s">
        <v>31</v>
      </c>
      <c r="BQ53" s="65" t="s">
        <v>31</v>
      </c>
      <c r="BR53" s="65" t="s">
        <v>31</v>
      </c>
      <c r="BS53" s="65" t="s">
        <v>31</v>
      </c>
      <c r="BT53" s="65" t="s">
        <v>31</v>
      </c>
      <c r="BU53" s="65" t="s">
        <v>31</v>
      </c>
      <c r="BV53" s="65" t="s">
        <v>31</v>
      </c>
      <c r="BW53" s="65" t="s">
        <v>31</v>
      </c>
      <c r="BX53" s="65" t="s">
        <v>31</v>
      </c>
      <c r="BY53" s="65" t="s">
        <v>31</v>
      </c>
      <c r="BZ53" s="65" t="s">
        <v>31</v>
      </c>
      <c r="CA53" s="65" t="s">
        <v>31</v>
      </c>
      <c r="CB53" s="65" t="s">
        <v>31</v>
      </c>
      <c r="CC53" s="65" t="s">
        <v>31</v>
      </c>
      <c r="CD53" s="65" t="s">
        <v>31</v>
      </c>
      <c r="CE53" s="65" t="s">
        <v>31</v>
      </c>
      <c r="CF53" s="65" t="s">
        <v>31</v>
      </c>
      <c r="CG53" s="65" t="s">
        <v>31</v>
      </c>
      <c r="CH53" s="65" t="s">
        <v>31</v>
      </c>
      <c r="CI53" s="65" t="s">
        <v>31</v>
      </c>
      <c r="CJ53" s="65" t="s">
        <v>31</v>
      </c>
      <c r="CK53" s="65" t="s">
        <v>31</v>
      </c>
      <c r="CL53" s="66" t="s">
        <v>31</v>
      </c>
    </row>
    <row r="54" spans="2:90" s="93" customFormat="1" ht="16.5" thickTop="1" thickBot="1" x14ac:dyDescent="0.3">
      <c r="B54" s="63" t="s">
        <v>31</v>
      </c>
      <c r="C54" s="70" t="s">
        <v>51</v>
      </c>
      <c r="D54" s="65" t="s">
        <v>31</v>
      </c>
      <c r="E54" s="65" t="s">
        <v>31</v>
      </c>
      <c r="F54" s="65" t="s">
        <v>31</v>
      </c>
      <c r="G54" s="65" t="s">
        <v>31</v>
      </c>
      <c r="H54" s="65" t="s">
        <v>31</v>
      </c>
      <c r="I54" s="65" t="s">
        <v>31</v>
      </c>
      <c r="J54" s="65" t="s">
        <v>31</v>
      </c>
      <c r="K54" s="65" t="s">
        <v>31</v>
      </c>
      <c r="L54" s="65" t="s">
        <v>31</v>
      </c>
      <c r="M54" s="65" t="s">
        <v>31</v>
      </c>
      <c r="N54" s="65" t="s">
        <v>31</v>
      </c>
      <c r="O54" s="65" t="s">
        <v>31</v>
      </c>
      <c r="P54" s="65" t="s">
        <v>31</v>
      </c>
      <c r="Q54" s="65" t="s">
        <v>31</v>
      </c>
      <c r="R54" s="65" t="s">
        <v>31</v>
      </c>
      <c r="S54" s="65" t="s">
        <v>31</v>
      </c>
      <c r="T54" s="65" t="s">
        <v>31</v>
      </c>
      <c r="U54" s="65" t="s">
        <v>31</v>
      </c>
      <c r="V54" s="65" t="s">
        <v>31</v>
      </c>
      <c r="W54" s="65" t="s">
        <v>31</v>
      </c>
      <c r="X54" s="65" t="s">
        <v>31</v>
      </c>
      <c r="Y54" s="65" t="s">
        <v>31</v>
      </c>
      <c r="Z54" s="65" t="s">
        <v>31</v>
      </c>
      <c r="AA54" s="65" t="s">
        <v>31</v>
      </c>
      <c r="AB54" s="65" t="s">
        <v>31</v>
      </c>
      <c r="AC54" s="65" t="s">
        <v>31</v>
      </c>
      <c r="AD54" s="66" t="s">
        <v>31</v>
      </c>
      <c r="AE54" s="189"/>
      <c r="AF54" s="165"/>
      <c r="AG54" s="197"/>
      <c r="AH54" s="192"/>
      <c r="AI54" s="192"/>
      <c r="AJ54" s="192"/>
      <c r="AK54" s="192"/>
      <c r="AL54" s="192"/>
      <c r="AM54" s="192"/>
      <c r="AN54" s="192"/>
      <c r="AO54" s="192"/>
      <c r="AP54" s="192"/>
      <c r="AQ54" s="192"/>
      <c r="AR54" s="192"/>
      <c r="AS54" s="192"/>
      <c r="AT54" s="192"/>
      <c r="AU54" s="192"/>
      <c r="AV54" s="192"/>
      <c r="AW54" s="192"/>
      <c r="AX54" s="192"/>
      <c r="AY54" s="192"/>
      <c r="AZ54" s="192"/>
      <c r="BA54" s="192"/>
      <c r="BB54" s="192"/>
      <c r="BC54" s="192"/>
      <c r="BD54" s="192"/>
      <c r="BE54" s="192"/>
      <c r="BF54" s="192"/>
      <c r="BG54" s="192"/>
      <c r="BH54" s="192"/>
      <c r="BJ54" s="63" t="s">
        <v>31</v>
      </c>
      <c r="BK54" s="70" t="s">
        <v>51</v>
      </c>
      <c r="BL54" s="65" t="s">
        <v>31</v>
      </c>
      <c r="BM54" s="65" t="s">
        <v>31</v>
      </c>
      <c r="BN54" s="65" t="s">
        <v>31</v>
      </c>
      <c r="BO54" s="65" t="s">
        <v>31</v>
      </c>
      <c r="BP54" s="65" t="s">
        <v>31</v>
      </c>
      <c r="BQ54" s="65" t="s">
        <v>31</v>
      </c>
      <c r="BR54" s="65" t="s">
        <v>31</v>
      </c>
      <c r="BS54" s="65" t="s">
        <v>31</v>
      </c>
      <c r="BT54" s="65" t="s">
        <v>31</v>
      </c>
      <c r="BU54" s="65" t="s">
        <v>31</v>
      </c>
      <c r="BV54" s="65" t="s">
        <v>31</v>
      </c>
      <c r="BW54" s="65" t="s">
        <v>31</v>
      </c>
      <c r="BX54" s="65" t="s">
        <v>31</v>
      </c>
      <c r="BY54" s="65" t="s">
        <v>31</v>
      </c>
      <c r="BZ54" s="65" t="s">
        <v>31</v>
      </c>
      <c r="CA54" s="65" t="s">
        <v>31</v>
      </c>
      <c r="CB54" s="65" t="s">
        <v>31</v>
      </c>
      <c r="CC54" s="65" t="s">
        <v>31</v>
      </c>
      <c r="CD54" s="65" t="s">
        <v>31</v>
      </c>
      <c r="CE54" s="65" t="s">
        <v>31</v>
      </c>
      <c r="CF54" s="65" t="s">
        <v>31</v>
      </c>
      <c r="CG54" s="65" t="s">
        <v>31</v>
      </c>
      <c r="CH54" s="65" t="s">
        <v>31</v>
      </c>
      <c r="CI54" s="65" t="s">
        <v>31</v>
      </c>
      <c r="CJ54" s="65" t="s">
        <v>31</v>
      </c>
      <c r="CK54" s="65" t="s">
        <v>31</v>
      </c>
      <c r="CL54" s="66" t="s">
        <v>31</v>
      </c>
    </row>
    <row r="55" spans="2:90" s="93" customFormat="1" ht="15.75" thickTop="1" x14ac:dyDescent="0.25">
      <c r="B55" s="165"/>
      <c r="C55" s="73" t="s">
        <v>58</v>
      </c>
      <c r="D55" s="74" t="s">
        <v>31</v>
      </c>
      <c r="E55" s="179">
        <f>SUM(E34:E52)</f>
        <v>14.872844208899195</v>
      </c>
      <c r="F55" s="180" t="s">
        <v>31</v>
      </c>
      <c r="G55" s="180" t="s">
        <v>31</v>
      </c>
      <c r="H55" s="179">
        <f>SUM(H34:H52)</f>
        <v>3.7288532002806583</v>
      </c>
      <c r="I55" s="179">
        <f>SUM(I34:I52)</f>
        <v>5.4541794169753581</v>
      </c>
      <c r="J55" s="179">
        <f>SUM(J34:J52)</f>
        <v>16.606918267338482</v>
      </c>
      <c r="K55" s="180" t="s">
        <v>31</v>
      </c>
      <c r="L55" s="179">
        <f t="shared" ref="L55:T55" si="15">SUM(L34:L52)</f>
        <v>4.5151455795217013</v>
      </c>
      <c r="M55" s="180" t="s">
        <v>31</v>
      </c>
      <c r="N55" s="179">
        <f t="shared" si="15"/>
        <v>14.7743</v>
      </c>
      <c r="O55" s="180" t="s">
        <v>31</v>
      </c>
      <c r="P55" s="180" t="s">
        <v>31</v>
      </c>
      <c r="Q55" s="179">
        <f t="shared" si="15"/>
        <v>3.5518000000000001</v>
      </c>
      <c r="R55" s="179">
        <f t="shared" si="15"/>
        <v>3.5962999999999998</v>
      </c>
      <c r="S55" s="179">
        <f t="shared" si="15"/>
        <v>17.264600000000002</v>
      </c>
      <c r="T55" s="179">
        <f t="shared" si="15"/>
        <v>3.4935742971887551</v>
      </c>
      <c r="U55" s="180" t="s">
        <v>31</v>
      </c>
      <c r="V55" s="180" t="s">
        <v>31</v>
      </c>
      <c r="W55" s="180" t="s">
        <v>31</v>
      </c>
      <c r="X55" s="180" t="s">
        <v>31</v>
      </c>
      <c r="Y55" s="179">
        <f>SUM(Y34:Y52)</f>
        <v>2.1023000000000001</v>
      </c>
      <c r="Z55" s="179">
        <f>SUM(Z34:Z52)</f>
        <v>16.960596059605962</v>
      </c>
      <c r="AA55" s="179">
        <f>SUM(AA34:AA52)</f>
        <v>18.677799999999998</v>
      </c>
      <c r="AB55" s="179">
        <f>SUM(AB34:AB52)</f>
        <v>14.594518903780758</v>
      </c>
      <c r="AC55" s="180" t="s">
        <v>31</v>
      </c>
      <c r="AD55" s="181">
        <f>SUM(AD34:AD52)</f>
        <v>18.063600000000001</v>
      </c>
      <c r="AE55" s="189"/>
      <c r="AF55" s="165"/>
      <c r="AG55" s="187"/>
      <c r="AH55" s="199"/>
      <c r="AI55" s="200"/>
      <c r="AJ55" s="198"/>
      <c r="AK55" s="198"/>
      <c r="AL55" s="200"/>
      <c r="AM55" s="200"/>
      <c r="AN55" s="200"/>
      <c r="AO55" s="198"/>
      <c r="AP55" s="200"/>
      <c r="AQ55" s="200"/>
      <c r="AR55" s="200"/>
      <c r="AS55" s="200"/>
      <c r="AT55" s="200"/>
      <c r="AU55" s="200"/>
      <c r="AV55" s="200"/>
      <c r="AW55" s="200"/>
      <c r="AX55" s="200"/>
      <c r="AY55" s="200"/>
      <c r="AZ55" s="198"/>
      <c r="BA55" s="198"/>
      <c r="BB55" s="198"/>
      <c r="BC55" s="200"/>
      <c r="BD55" s="200"/>
      <c r="BE55" s="198"/>
      <c r="BF55" s="200"/>
      <c r="BG55" s="200"/>
      <c r="BH55" s="200"/>
      <c r="BJ55" s="165"/>
      <c r="BK55" s="73" t="s">
        <v>58</v>
      </c>
      <c r="BL55" s="74" t="s">
        <v>31</v>
      </c>
      <c r="BM55" s="75">
        <f>SUM(BM34:BM52)</f>
        <v>17.162940647391196</v>
      </c>
      <c r="BN55" s="76" t="s">
        <v>31</v>
      </c>
      <c r="BO55" s="76" t="s">
        <v>31</v>
      </c>
      <c r="BP55" s="75">
        <f>SUM(BP34:BP52)</f>
        <v>7.7341924398625439</v>
      </c>
      <c r="BQ55" s="75">
        <f>SUM(BQ34:BQ52)</f>
        <v>12.615408291510992</v>
      </c>
      <c r="BR55" s="76" t="s">
        <v>31</v>
      </c>
      <c r="BS55" s="76" t="s">
        <v>31</v>
      </c>
      <c r="BT55" s="75">
        <f>SUM(BT34:BT52)</f>
        <v>9.1053600677751039</v>
      </c>
      <c r="BU55" s="76" t="s">
        <v>31</v>
      </c>
      <c r="BV55" s="76" t="s">
        <v>31</v>
      </c>
      <c r="BW55" s="75">
        <f t="shared" ref="BW55:CC55" si="16">SUM(BW34:BW52)</f>
        <v>2.7587669161842254</v>
      </c>
      <c r="BX55" s="75">
        <f t="shared" si="16"/>
        <v>7.2206961947877142</v>
      </c>
      <c r="BY55" s="75">
        <f t="shared" si="16"/>
        <v>3.1778496725418175</v>
      </c>
      <c r="BZ55" s="75">
        <f t="shared" si="16"/>
        <v>3.8731707717772106</v>
      </c>
      <c r="CA55" s="75">
        <f t="shared" si="16"/>
        <v>16.66326685949155</v>
      </c>
      <c r="CB55" s="75">
        <f t="shared" si="16"/>
        <v>4.2935161669739932</v>
      </c>
      <c r="CC55" s="75">
        <f t="shared" si="16"/>
        <v>2.2864693446088795</v>
      </c>
      <c r="CD55" s="76" t="s">
        <v>31</v>
      </c>
      <c r="CE55" s="76" t="s">
        <v>31</v>
      </c>
      <c r="CF55" s="76" t="s">
        <v>31</v>
      </c>
      <c r="CG55" s="75">
        <f>SUM(CG34:CG52)</f>
        <v>3.7960097784587803</v>
      </c>
      <c r="CH55" s="75">
        <f>SUM(CH34:CH52)</f>
        <v>16.851881657127176</v>
      </c>
      <c r="CI55" s="76" t="s">
        <v>31</v>
      </c>
      <c r="CJ55" s="76" t="s">
        <v>31</v>
      </c>
      <c r="CK55" s="76" t="s">
        <v>31</v>
      </c>
      <c r="CL55" s="76" t="s">
        <v>31</v>
      </c>
    </row>
    <row r="56" spans="2:90" s="93" customFormat="1" x14ac:dyDescent="0.25">
      <c r="B56" s="165"/>
      <c r="C56" s="73" t="s">
        <v>59</v>
      </c>
      <c r="D56" s="74" t="s">
        <v>60</v>
      </c>
      <c r="E56" s="81" t="s">
        <v>258</v>
      </c>
      <c r="F56" s="76" t="s">
        <v>60</v>
      </c>
      <c r="G56" s="76" t="s">
        <v>60</v>
      </c>
      <c r="H56" s="81" t="s">
        <v>459</v>
      </c>
      <c r="I56" s="81" t="s">
        <v>95</v>
      </c>
      <c r="J56" s="81" t="s">
        <v>68</v>
      </c>
      <c r="K56" s="76" t="s">
        <v>60</v>
      </c>
      <c r="L56" s="81" t="s">
        <v>461</v>
      </c>
      <c r="M56" s="76" t="s">
        <v>60</v>
      </c>
      <c r="N56" s="81" t="s">
        <v>463</v>
      </c>
      <c r="O56" s="76" t="s">
        <v>60</v>
      </c>
      <c r="P56" s="76" t="s">
        <v>60</v>
      </c>
      <c r="Q56" s="81" t="s">
        <v>197</v>
      </c>
      <c r="R56" s="81" t="s">
        <v>72</v>
      </c>
      <c r="S56" s="81" t="s">
        <v>465</v>
      </c>
      <c r="T56" s="81" t="s">
        <v>308</v>
      </c>
      <c r="U56" s="76" t="s">
        <v>60</v>
      </c>
      <c r="V56" s="76" t="s">
        <v>60</v>
      </c>
      <c r="W56" s="76" t="s">
        <v>60</v>
      </c>
      <c r="X56" s="76" t="s">
        <v>60</v>
      </c>
      <c r="Y56" s="81" t="s">
        <v>310</v>
      </c>
      <c r="Z56" s="81" t="s">
        <v>99</v>
      </c>
      <c r="AA56" s="81" t="s">
        <v>263</v>
      </c>
      <c r="AB56" s="81" t="s">
        <v>468</v>
      </c>
      <c r="AC56" s="76" t="s">
        <v>60</v>
      </c>
      <c r="AD56" s="81" t="s">
        <v>75</v>
      </c>
      <c r="AE56" s="189"/>
      <c r="AF56" s="165"/>
      <c r="AG56" s="187"/>
      <c r="AH56" s="199"/>
      <c r="AI56" s="201"/>
      <c r="AJ56" s="198"/>
      <c r="AK56" s="198"/>
      <c r="AL56" s="201"/>
      <c r="AM56" s="201"/>
      <c r="AN56" s="201"/>
      <c r="AO56" s="198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198"/>
      <c r="BA56" s="198"/>
      <c r="BB56" s="198"/>
      <c r="BC56" s="201"/>
      <c r="BD56" s="201"/>
      <c r="BE56" s="198"/>
      <c r="BF56" s="201"/>
      <c r="BG56" s="201"/>
      <c r="BH56" s="201"/>
      <c r="BJ56" s="165"/>
      <c r="BK56" s="73" t="s">
        <v>59</v>
      </c>
      <c r="BL56" s="74" t="s">
        <v>60</v>
      </c>
      <c r="BM56" s="81" t="s">
        <v>102</v>
      </c>
      <c r="BN56" s="76" t="s">
        <v>60</v>
      </c>
      <c r="BO56" s="76" t="s">
        <v>60</v>
      </c>
      <c r="BP56" s="81" t="s">
        <v>272</v>
      </c>
      <c r="BQ56" s="81" t="s">
        <v>470</v>
      </c>
      <c r="BR56" s="76" t="s">
        <v>60</v>
      </c>
      <c r="BS56" s="76" t="s">
        <v>60</v>
      </c>
      <c r="BT56" s="81" t="s">
        <v>472</v>
      </c>
      <c r="BU56" s="76" t="s">
        <v>60</v>
      </c>
      <c r="BV56" s="76" t="s">
        <v>60</v>
      </c>
      <c r="BW56" s="81" t="s">
        <v>474</v>
      </c>
      <c r="BX56" s="81" t="s">
        <v>476</v>
      </c>
      <c r="BY56" s="81" t="s">
        <v>478</v>
      </c>
      <c r="BZ56" s="81" t="s">
        <v>480</v>
      </c>
      <c r="CA56" s="81" t="s">
        <v>186</v>
      </c>
      <c r="CB56" s="81" t="s">
        <v>482</v>
      </c>
      <c r="CC56" s="81" t="s">
        <v>484</v>
      </c>
      <c r="CD56" s="76" t="s">
        <v>60</v>
      </c>
      <c r="CE56" s="76" t="s">
        <v>60</v>
      </c>
      <c r="CF56" s="76" t="s">
        <v>60</v>
      </c>
      <c r="CG56" s="81" t="s">
        <v>486</v>
      </c>
      <c r="CH56" s="81" t="s">
        <v>87</v>
      </c>
      <c r="CI56" s="76"/>
      <c r="CJ56" s="76"/>
      <c r="CK56" s="76"/>
      <c r="CL56" s="76"/>
    </row>
    <row r="57" spans="2:90" s="93" customFormat="1" x14ac:dyDescent="0.25">
      <c r="B57" s="165"/>
      <c r="C57" s="73" t="s">
        <v>108</v>
      </c>
      <c r="D57" s="74" t="s">
        <v>109</v>
      </c>
      <c r="E57" s="81" t="s">
        <v>287</v>
      </c>
      <c r="F57" s="76" t="s">
        <v>109</v>
      </c>
      <c r="G57" s="76" t="s">
        <v>109</v>
      </c>
      <c r="H57" s="81" t="s">
        <v>460</v>
      </c>
      <c r="I57" s="81" t="s">
        <v>144</v>
      </c>
      <c r="J57" s="81" t="s">
        <v>117</v>
      </c>
      <c r="K57" s="76" t="s">
        <v>109</v>
      </c>
      <c r="L57" s="81" t="s">
        <v>462</v>
      </c>
      <c r="M57" s="76" t="s">
        <v>109</v>
      </c>
      <c r="N57" s="81" t="s">
        <v>464</v>
      </c>
      <c r="O57" s="76" t="s">
        <v>109</v>
      </c>
      <c r="P57" s="76" t="s">
        <v>109</v>
      </c>
      <c r="Q57" s="81" t="s">
        <v>238</v>
      </c>
      <c r="R57" s="81" t="s">
        <v>121</v>
      </c>
      <c r="S57" s="81" t="s">
        <v>466</v>
      </c>
      <c r="T57" s="81" t="s">
        <v>315</v>
      </c>
      <c r="U57" s="76" t="s">
        <v>109</v>
      </c>
      <c r="V57" s="76" t="s">
        <v>109</v>
      </c>
      <c r="W57" s="76" t="s">
        <v>109</v>
      </c>
      <c r="X57" s="76" t="s">
        <v>109</v>
      </c>
      <c r="Y57" s="81" t="s">
        <v>317</v>
      </c>
      <c r="Z57" s="81" t="s">
        <v>467</v>
      </c>
      <c r="AA57" s="81" t="s">
        <v>292</v>
      </c>
      <c r="AB57" s="81" t="s">
        <v>469</v>
      </c>
      <c r="AC57" s="76" t="s">
        <v>109</v>
      </c>
      <c r="AD57" s="81" t="s">
        <v>124</v>
      </c>
      <c r="AE57" s="189"/>
      <c r="AF57" s="165"/>
      <c r="AG57" s="187"/>
      <c r="AH57" s="199"/>
      <c r="AI57" s="201"/>
      <c r="AJ57" s="198"/>
      <c r="AK57" s="198"/>
      <c r="AL57" s="201"/>
      <c r="AM57" s="201"/>
      <c r="AN57" s="201"/>
      <c r="AO57" s="198"/>
      <c r="AP57" s="201"/>
      <c r="AQ57" s="201"/>
      <c r="AR57" s="201"/>
      <c r="AS57" s="201"/>
      <c r="AT57" s="201"/>
      <c r="AU57" s="201"/>
      <c r="AV57" s="201"/>
      <c r="AW57" s="201"/>
      <c r="AX57" s="201"/>
      <c r="AY57" s="201"/>
      <c r="AZ57" s="198"/>
      <c r="BA57" s="198"/>
      <c r="BB57" s="198"/>
      <c r="BC57" s="201"/>
      <c r="BD57" s="201"/>
      <c r="BE57" s="198"/>
      <c r="BF57" s="201"/>
      <c r="BG57" s="201"/>
      <c r="BH57" s="201"/>
      <c r="BJ57" s="165"/>
      <c r="BK57" s="73" t="s">
        <v>108</v>
      </c>
      <c r="BL57" s="74" t="s">
        <v>109</v>
      </c>
      <c r="BM57" s="81" t="s">
        <v>151</v>
      </c>
      <c r="BN57" s="76" t="s">
        <v>109</v>
      </c>
      <c r="BO57" s="76" t="s">
        <v>109</v>
      </c>
      <c r="BP57" s="81" t="s">
        <v>301</v>
      </c>
      <c r="BQ57" s="81" t="s">
        <v>471</v>
      </c>
      <c r="BR57" s="76" t="s">
        <v>109</v>
      </c>
      <c r="BS57" s="76" t="s">
        <v>109</v>
      </c>
      <c r="BT57" s="81" t="s">
        <v>473</v>
      </c>
      <c r="BU57" s="76" t="s">
        <v>109</v>
      </c>
      <c r="BV57" s="76" t="s">
        <v>109</v>
      </c>
      <c r="BW57" s="81" t="s">
        <v>475</v>
      </c>
      <c r="BX57" s="81" t="s">
        <v>477</v>
      </c>
      <c r="BY57" s="81" t="s">
        <v>479</v>
      </c>
      <c r="BZ57" s="81" t="s">
        <v>481</v>
      </c>
      <c r="CA57" s="81" t="s">
        <v>227</v>
      </c>
      <c r="CB57" s="81" t="s">
        <v>483</v>
      </c>
      <c r="CC57" s="81" t="s">
        <v>485</v>
      </c>
      <c r="CD57" s="76" t="s">
        <v>109</v>
      </c>
      <c r="CE57" s="76" t="s">
        <v>109</v>
      </c>
      <c r="CF57" s="76" t="s">
        <v>109</v>
      </c>
      <c r="CG57" s="81" t="s">
        <v>487</v>
      </c>
      <c r="CH57" s="81" t="s">
        <v>136</v>
      </c>
      <c r="CI57" s="76"/>
      <c r="CJ57" s="76"/>
      <c r="CK57" s="76"/>
      <c r="CL57" s="76"/>
    </row>
    <row r="58" spans="2:90" s="93" customFormat="1" x14ac:dyDescent="0.25">
      <c r="C58" s="73"/>
      <c r="D58" s="74"/>
      <c r="E58" s="81"/>
      <c r="F58" s="76"/>
      <c r="G58" s="76"/>
      <c r="H58" s="81"/>
      <c r="I58" s="81"/>
      <c r="J58" s="81"/>
      <c r="K58" s="76"/>
      <c r="L58" s="81"/>
      <c r="M58" s="76"/>
      <c r="N58" s="81"/>
      <c r="O58" s="76"/>
      <c r="P58" s="76"/>
      <c r="Q58" s="81"/>
      <c r="R58" s="81"/>
      <c r="S58" s="81"/>
      <c r="T58" s="81"/>
      <c r="U58" s="76"/>
      <c r="V58" s="76"/>
      <c r="W58" s="76"/>
      <c r="X58" s="76"/>
      <c r="Y58" s="81"/>
      <c r="Z58" s="81"/>
      <c r="AA58" s="81"/>
      <c r="AB58" s="81"/>
      <c r="AC58" s="76"/>
      <c r="AD58" s="81"/>
      <c r="AE58" s="189"/>
      <c r="AF58" s="190"/>
      <c r="AG58" s="187"/>
      <c r="AH58" s="199"/>
      <c r="AI58" s="201"/>
      <c r="AJ58" s="198"/>
      <c r="AK58" s="198"/>
      <c r="AL58" s="201"/>
      <c r="AM58" s="201"/>
      <c r="AN58" s="201"/>
      <c r="AO58" s="198"/>
      <c r="AP58" s="201"/>
      <c r="AQ58" s="201"/>
      <c r="AR58" s="201"/>
      <c r="AS58" s="201"/>
      <c r="AT58" s="201"/>
      <c r="AU58" s="201"/>
      <c r="AV58" s="201"/>
      <c r="AW58" s="201"/>
      <c r="AX58" s="201"/>
      <c r="AY58" s="201"/>
      <c r="AZ58" s="198"/>
      <c r="BA58" s="198"/>
      <c r="BB58" s="198"/>
      <c r="BC58" s="201"/>
      <c r="BD58" s="201"/>
      <c r="BE58" s="198"/>
      <c r="BF58" s="201"/>
      <c r="BG58" s="201"/>
      <c r="BH58" s="201"/>
      <c r="BK58" s="73"/>
      <c r="BL58" s="74"/>
      <c r="BM58" s="81"/>
      <c r="BN58" s="76"/>
      <c r="BO58" s="76"/>
      <c r="BP58" s="81"/>
      <c r="BQ58" s="81"/>
      <c r="BR58" s="76"/>
      <c r="BS58" s="76"/>
      <c r="BT58" s="81"/>
      <c r="BU58" s="76"/>
      <c r="BV58" s="76"/>
      <c r="BW58" s="81"/>
      <c r="BX58" s="81"/>
      <c r="BY58" s="81"/>
      <c r="BZ58" s="81"/>
      <c r="CA58" s="81"/>
      <c r="CB58" s="81"/>
      <c r="CC58" s="81"/>
      <c r="CD58" s="76"/>
      <c r="CE58" s="76"/>
      <c r="CF58" s="76"/>
      <c r="CG58" s="81"/>
      <c r="CH58" s="81"/>
      <c r="CI58" s="76"/>
      <c r="CJ58" s="76"/>
      <c r="CK58" s="76"/>
      <c r="CL58" s="76"/>
    </row>
    <row r="59" spans="2:90" s="93" customFormat="1" x14ac:dyDescent="0.25">
      <c r="C59" s="3" t="s">
        <v>158</v>
      </c>
      <c r="D59" s="74" t="s">
        <v>31</v>
      </c>
      <c r="E59" s="82">
        <f>SUM(E7:E25)</f>
        <v>1</v>
      </c>
      <c r="F59" s="74" t="s">
        <v>31</v>
      </c>
      <c r="G59" s="74" t="s">
        <v>31</v>
      </c>
      <c r="H59" s="83">
        <f>SUM(H7:H25)</f>
        <v>0.99134399876342838</v>
      </c>
      <c r="I59" s="83">
        <f>SUM(I7:I25)</f>
        <v>1</v>
      </c>
      <c r="J59" s="83">
        <f>SUM(J7:J25)</f>
        <v>1</v>
      </c>
      <c r="K59" s="74" t="s">
        <v>31</v>
      </c>
      <c r="L59" s="83">
        <f>SUM(L7:L25)</f>
        <v>1</v>
      </c>
      <c r="M59" s="74" t="s">
        <v>31</v>
      </c>
      <c r="N59" s="83">
        <f>SUM(N7:N25)</f>
        <v>1</v>
      </c>
      <c r="O59" s="74" t="s">
        <v>31</v>
      </c>
      <c r="P59" s="74" t="s">
        <v>31</v>
      </c>
      <c r="Q59" s="83">
        <f>SUM(Q7:Q25)</f>
        <v>1</v>
      </c>
      <c r="R59" s="83">
        <f>SUM(R7:R25)</f>
        <v>1</v>
      </c>
      <c r="S59" s="83">
        <f>SUM(S7:S25)</f>
        <v>1</v>
      </c>
      <c r="T59" s="83">
        <f>SUM(T7:T25)</f>
        <v>0.996</v>
      </c>
      <c r="U59" s="74" t="s">
        <v>31</v>
      </c>
      <c r="V59" s="74" t="s">
        <v>31</v>
      </c>
      <c r="W59" s="74" t="s">
        <v>31</v>
      </c>
      <c r="X59" s="74" t="s">
        <v>31</v>
      </c>
      <c r="Y59" s="83">
        <f>SUM(Y7:Y25)</f>
        <v>1</v>
      </c>
      <c r="Z59" s="83">
        <f>SUM(Z7:Z25)</f>
        <v>0.99990000000000001</v>
      </c>
      <c r="AA59" s="83">
        <f>SUM(AA7:AA25)</f>
        <v>1</v>
      </c>
      <c r="AB59" s="83">
        <f>SUM(AB7:AB25)</f>
        <v>0.99979999999999991</v>
      </c>
      <c r="AC59" s="84" t="s">
        <v>31</v>
      </c>
      <c r="AD59" s="83">
        <f>SUM(AD7:AD25)</f>
        <v>1</v>
      </c>
      <c r="AE59" s="189"/>
      <c r="AF59" s="190"/>
      <c r="AG59" s="191"/>
      <c r="AH59" s="199"/>
      <c r="AI59" s="202"/>
      <c r="AJ59" s="199"/>
      <c r="AK59" s="199"/>
      <c r="AL59" s="203"/>
      <c r="AM59" s="203"/>
      <c r="AN59" s="203"/>
      <c r="AO59" s="199"/>
      <c r="AP59" s="203"/>
      <c r="AQ59" s="203"/>
      <c r="AR59" s="203"/>
      <c r="AS59" s="203"/>
      <c r="AT59" s="203"/>
      <c r="AU59" s="203"/>
      <c r="AV59" s="203"/>
      <c r="AW59" s="203"/>
      <c r="AX59" s="203"/>
      <c r="AY59" s="203"/>
      <c r="AZ59" s="199"/>
      <c r="BA59" s="199"/>
      <c r="BB59" s="199"/>
      <c r="BC59" s="203"/>
      <c r="BD59" s="203"/>
      <c r="BE59" s="199"/>
      <c r="BF59" s="203"/>
      <c r="BG59" s="203"/>
      <c r="BH59" s="203"/>
      <c r="BK59" s="3" t="s">
        <v>158</v>
      </c>
      <c r="BL59" s="74" t="s">
        <v>31</v>
      </c>
      <c r="BM59" s="82">
        <f>SUM(BM7:BM25)</f>
        <v>0.98388439593885113</v>
      </c>
      <c r="BN59" s="74" t="s">
        <v>31</v>
      </c>
      <c r="BO59" s="74" t="s">
        <v>31</v>
      </c>
      <c r="BP59" s="83">
        <f>SUM(BP7:BP25)</f>
        <v>0.3321917808219178</v>
      </c>
      <c r="BQ59" s="83">
        <f>SUM(BQ7:BQ25)</f>
        <v>0.99656205135196163</v>
      </c>
      <c r="BR59" s="74" t="s">
        <v>31</v>
      </c>
      <c r="BS59" s="74" t="s">
        <v>31</v>
      </c>
      <c r="BT59" s="83">
        <f>SUM(BT7:BT25)</f>
        <v>0.89896814485874033</v>
      </c>
      <c r="BU59" s="74" t="s">
        <v>31</v>
      </c>
      <c r="BV59" s="74" t="s">
        <v>31</v>
      </c>
      <c r="BW59" s="83">
        <f t="shared" ref="BW59:CC59" si="17">SUM(BW7:BW25)</f>
        <v>0.92401785410065074</v>
      </c>
      <c r="BX59" s="83">
        <f t="shared" si="17"/>
        <v>0.66457960644007152</v>
      </c>
      <c r="BY59" s="83">
        <f t="shared" si="17"/>
        <v>0.99999999999999989</v>
      </c>
      <c r="BZ59" s="83">
        <f t="shared" si="17"/>
        <v>1</v>
      </c>
      <c r="CA59" s="83">
        <f t="shared" si="17"/>
        <v>0.99435271651801305</v>
      </c>
      <c r="CB59" s="83">
        <f t="shared" si="17"/>
        <v>0.91113073120199695</v>
      </c>
      <c r="CC59" s="83">
        <f t="shared" si="17"/>
        <v>1</v>
      </c>
      <c r="CD59" s="74" t="s">
        <v>31</v>
      </c>
      <c r="CE59" s="74" t="s">
        <v>31</v>
      </c>
      <c r="CF59" s="74" t="s">
        <v>31</v>
      </c>
      <c r="CG59" s="83">
        <f>SUM(CG7:CG25)</f>
        <v>0.98535602861760907</v>
      </c>
      <c r="CH59" s="83">
        <f>SUM(CH7:CH25)</f>
        <v>0.99999999999999989</v>
      </c>
      <c r="CI59" s="74" t="s">
        <v>31</v>
      </c>
      <c r="CJ59" s="74" t="s">
        <v>31</v>
      </c>
      <c r="CK59" s="74" t="s">
        <v>31</v>
      </c>
      <c r="CL59" s="74" t="s">
        <v>31</v>
      </c>
    </row>
    <row r="60" spans="2:90" s="93" customFormat="1" x14ac:dyDescent="0.25">
      <c r="C60" s="187" t="s">
        <v>500</v>
      </c>
      <c r="D60" s="74" t="s">
        <v>31</v>
      </c>
      <c r="E60" s="100">
        <f>E55-E115</f>
        <v>-6.0771610309844348E-2</v>
      </c>
      <c r="F60" s="74" t="s">
        <v>31</v>
      </c>
      <c r="G60" s="74" t="s">
        <v>31</v>
      </c>
      <c r="H60" s="100">
        <f>H55-H115</f>
        <v>1.7288532002806583</v>
      </c>
      <c r="I60" s="100">
        <f>I55-I115</f>
        <v>-0.20548729485230677</v>
      </c>
      <c r="J60" s="100">
        <f>J55-J115</f>
        <v>0.86427522591951877</v>
      </c>
      <c r="K60" s="74" t="s">
        <v>31</v>
      </c>
      <c r="L60" s="100">
        <f>L55-L115</f>
        <v>-1.0672125548585223</v>
      </c>
      <c r="M60" s="74" t="s">
        <v>31</v>
      </c>
      <c r="N60" s="100">
        <f>N55-N115</f>
        <v>-0.23276183976981635</v>
      </c>
      <c r="O60" s="74" t="s">
        <v>31</v>
      </c>
      <c r="P60" s="74" t="s">
        <v>31</v>
      </c>
      <c r="Q60" s="100">
        <f>Q55-Q115</f>
        <v>0.59037986491742966</v>
      </c>
      <c r="R60" s="100">
        <f>R55-R115</f>
        <v>-0.47430918124096744</v>
      </c>
      <c r="S60" s="100">
        <f>S55-S115</f>
        <v>0.36601567506027877</v>
      </c>
      <c r="T60" s="100">
        <f>T55-T115</f>
        <v>-0.10295421857461662</v>
      </c>
      <c r="U60" s="74" t="s">
        <v>31</v>
      </c>
      <c r="V60" s="74" t="s">
        <v>31</v>
      </c>
      <c r="W60" s="74" t="s">
        <v>31</v>
      </c>
      <c r="X60" s="74" t="s">
        <v>31</v>
      </c>
      <c r="Y60" s="100">
        <f>Y55-Y115</f>
        <v>-8.4499942357826985E-2</v>
      </c>
      <c r="Z60" s="100">
        <f>Z55-Z115</f>
        <v>-1.1100881636753996</v>
      </c>
      <c r="AA60" s="84" t="s">
        <v>31</v>
      </c>
      <c r="AB60" s="100">
        <f>AB55-AB115</f>
        <v>-1.4491622610503061</v>
      </c>
      <c r="AC60" s="84" t="s">
        <v>31</v>
      </c>
      <c r="AD60" s="100">
        <f>AD55-AD115</f>
        <v>1.2666878859857462</v>
      </c>
      <c r="AE60" s="189"/>
      <c r="AF60" s="190"/>
      <c r="AG60" s="190"/>
      <c r="AH60" s="202"/>
      <c r="AI60" s="190"/>
      <c r="AJ60" s="190"/>
      <c r="AK60" s="190"/>
      <c r="AL60" s="190"/>
      <c r="AM60" s="190"/>
      <c r="AN60" s="190"/>
      <c r="AO60" s="190"/>
      <c r="AP60" s="190"/>
      <c r="AQ60" s="190"/>
      <c r="AR60" s="190"/>
      <c r="AS60" s="190"/>
      <c r="AT60" s="190"/>
      <c r="AU60" s="190"/>
      <c r="AV60" s="190"/>
      <c r="AW60" s="190"/>
      <c r="AX60" s="190"/>
      <c r="AY60" s="190"/>
      <c r="AZ60" s="190"/>
      <c r="BA60" s="190"/>
      <c r="BB60" s="190"/>
      <c r="BC60" s="190"/>
      <c r="BD60" s="190"/>
      <c r="BE60" s="190"/>
      <c r="BF60" s="190"/>
      <c r="BG60" s="190"/>
      <c r="BH60" s="190"/>
      <c r="BK60" s="78" t="s">
        <v>488</v>
      </c>
      <c r="BL60" s="74" t="s">
        <v>31</v>
      </c>
      <c r="BM60" s="100">
        <f>BM55-E55</f>
        <v>2.2900964384920002</v>
      </c>
      <c r="BN60" s="74" t="s">
        <v>31</v>
      </c>
      <c r="BO60" s="74" t="s">
        <v>31</v>
      </c>
      <c r="BP60" s="100">
        <f>BP55-H55</f>
        <v>4.0053392395818861</v>
      </c>
      <c r="BQ60" s="100">
        <f>BQ55-I55</f>
        <v>7.1612288745356336</v>
      </c>
      <c r="BR60" s="74" t="s">
        <v>31</v>
      </c>
      <c r="BS60" s="74" t="s">
        <v>31</v>
      </c>
      <c r="BT60" s="100">
        <f>BT55-L55</f>
        <v>4.5902144882534026</v>
      </c>
      <c r="BU60" s="74" t="s">
        <v>31</v>
      </c>
      <c r="BV60" s="74" t="s">
        <v>31</v>
      </c>
      <c r="BW60" s="74" t="s">
        <v>31</v>
      </c>
      <c r="BX60" s="74" t="s">
        <v>31</v>
      </c>
      <c r="BY60" s="100">
        <f>BY55-Q55</f>
        <v>-0.37395032745818257</v>
      </c>
      <c r="BZ60" s="100">
        <f>BZ55-R55</f>
        <v>0.27687077177721076</v>
      </c>
      <c r="CA60" s="100">
        <f>CA55-S55</f>
        <v>-0.60133314050845144</v>
      </c>
      <c r="CB60" s="100">
        <f>CB55-T55</f>
        <v>0.79994186978523807</v>
      </c>
      <c r="CC60" s="74" t="s">
        <v>31</v>
      </c>
      <c r="CD60" s="74" t="s">
        <v>31</v>
      </c>
      <c r="CE60" s="74" t="s">
        <v>31</v>
      </c>
      <c r="CF60" s="74" t="s">
        <v>31</v>
      </c>
      <c r="CG60" s="100">
        <f>CG55-Y55</f>
        <v>1.6937097784587802</v>
      </c>
      <c r="CH60" s="100">
        <f>CH55-Z55</f>
        <v>-0.10871440247878539</v>
      </c>
    </row>
    <row r="61" spans="2:90" s="93" customFormat="1" x14ac:dyDescent="0.25">
      <c r="AE61" s="189"/>
      <c r="AF61" s="190"/>
      <c r="AG61" s="190"/>
      <c r="AH61" s="190"/>
      <c r="AI61" s="190"/>
      <c r="AJ61" s="190"/>
      <c r="AK61" s="190"/>
      <c r="AL61" s="190"/>
      <c r="AM61" s="190"/>
      <c r="AN61" s="190"/>
      <c r="AO61" s="190"/>
      <c r="AP61" s="190"/>
      <c r="AQ61" s="190"/>
      <c r="AR61" s="190"/>
      <c r="AS61" s="190"/>
      <c r="AT61" s="190"/>
      <c r="AU61" s="190"/>
      <c r="AV61" s="190"/>
      <c r="AW61" s="190"/>
      <c r="AX61" s="190"/>
      <c r="AY61" s="190"/>
      <c r="AZ61" s="190"/>
      <c r="BA61" s="190"/>
      <c r="BB61" s="190"/>
      <c r="BC61" s="190"/>
      <c r="BD61" s="190"/>
      <c r="BE61" s="190"/>
      <c r="BF61" s="190"/>
      <c r="BG61" s="190"/>
      <c r="BH61" s="190"/>
      <c r="BK61" s="187" t="s">
        <v>501</v>
      </c>
      <c r="BL61" s="74" t="s">
        <v>31</v>
      </c>
      <c r="BM61" s="100">
        <f>BM55-E115</f>
        <v>2.2293248281821558</v>
      </c>
      <c r="BN61" s="74" t="s">
        <v>31</v>
      </c>
      <c r="BO61" s="74" t="s">
        <v>31</v>
      </c>
      <c r="BP61" s="100">
        <f t="shared" ref="BN61:BR61" si="18">BP55-H115</f>
        <v>5.7341924398625439</v>
      </c>
      <c r="BQ61" s="100">
        <f t="shared" si="18"/>
        <v>6.9557415796833268</v>
      </c>
      <c r="BR61" s="74" t="s">
        <v>31</v>
      </c>
      <c r="BS61" s="74" t="s">
        <v>31</v>
      </c>
      <c r="BT61" s="100">
        <f t="shared" ref="BT61" si="19">BT55-L115</f>
        <v>3.5230019333948803</v>
      </c>
      <c r="BU61" s="74" t="s">
        <v>31</v>
      </c>
      <c r="BV61" s="74" t="s">
        <v>31</v>
      </c>
      <c r="BW61" s="100">
        <f t="shared" ref="BV61:BW61" si="20">BW55-O115</f>
        <v>-3.2786710468453362</v>
      </c>
      <c r="BX61" s="100">
        <f t="shared" ref="BX61" si="21">BX55-P115</f>
        <v>-9.3842220907503702</v>
      </c>
      <c r="BY61" s="100">
        <f t="shared" ref="BY61" si="22">BY55-Q115</f>
        <v>0.21642953745924709</v>
      </c>
      <c r="BZ61" s="100">
        <f t="shared" ref="BZ61" si="23">BZ55-R115</f>
        <v>-0.19743840946375668</v>
      </c>
      <c r="CA61" s="100">
        <f t="shared" ref="CA61:CB61" si="24">CA55-S115</f>
        <v>-0.23531746544817267</v>
      </c>
      <c r="CB61" s="100">
        <f t="shared" si="24"/>
        <v>0.69698765121062145</v>
      </c>
      <c r="CC61" s="100">
        <f t="shared" ref="CC61" si="25">CC55-U115</f>
        <v>-6.1252477933086524E-2</v>
      </c>
      <c r="CD61" s="74" t="s">
        <v>31</v>
      </c>
      <c r="CE61" s="74" t="s">
        <v>31</v>
      </c>
      <c r="CF61" s="74" t="s">
        <v>31</v>
      </c>
      <c r="CG61" s="100">
        <f t="shared" ref="CF61:CG61" si="26">CG55-Y115</f>
        <v>1.6092098361009533</v>
      </c>
      <c r="CH61" s="100">
        <f t="shared" ref="CH61" si="27">CH55-Z115</f>
        <v>-1.218802566154185</v>
      </c>
    </row>
    <row r="62" spans="2:90" s="93" customFormat="1" x14ac:dyDescent="0.25"/>
    <row r="63" spans="2:90" x14ac:dyDescent="0.25">
      <c r="B63" s="2"/>
      <c r="C63" s="3" t="s">
        <v>0</v>
      </c>
      <c r="D63" s="4">
        <v>49</v>
      </c>
      <c r="E63" s="5">
        <v>88</v>
      </c>
      <c r="F63" s="6">
        <v>135</v>
      </c>
      <c r="G63" s="6">
        <v>138</v>
      </c>
      <c r="H63" s="6">
        <v>156</v>
      </c>
      <c r="I63" s="6">
        <v>160</v>
      </c>
      <c r="J63" s="6">
        <v>187</v>
      </c>
      <c r="K63" s="6">
        <v>197</v>
      </c>
      <c r="L63" s="6">
        <v>241</v>
      </c>
      <c r="M63" s="6">
        <v>262</v>
      </c>
      <c r="N63" s="6">
        <v>276</v>
      </c>
      <c r="O63" s="6">
        <v>295</v>
      </c>
      <c r="P63" s="6">
        <v>301</v>
      </c>
      <c r="Q63" s="6">
        <v>332</v>
      </c>
      <c r="R63" s="6">
        <v>339</v>
      </c>
      <c r="S63" s="6">
        <v>356</v>
      </c>
      <c r="T63" s="6">
        <v>362</v>
      </c>
      <c r="U63" s="6">
        <v>386</v>
      </c>
      <c r="V63" s="6">
        <v>392</v>
      </c>
      <c r="W63" s="6">
        <v>397</v>
      </c>
      <c r="X63" s="6">
        <v>406</v>
      </c>
      <c r="Y63" s="6">
        <v>448</v>
      </c>
      <c r="Z63" s="6">
        <v>463</v>
      </c>
      <c r="AA63" s="6">
        <v>611</v>
      </c>
      <c r="AB63" s="6">
        <v>616</v>
      </c>
      <c r="AC63" s="6">
        <v>625</v>
      </c>
      <c r="AD63" s="6">
        <v>637</v>
      </c>
      <c r="AE63" s="7"/>
      <c r="AG63" s="3">
        <v>1</v>
      </c>
      <c r="AH63" s="4">
        <v>49</v>
      </c>
      <c r="AI63" s="5">
        <v>88</v>
      </c>
      <c r="AJ63" s="5">
        <v>135</v>
      </c>
      <c r="AK63" s="5">
        <v>138</v>
      </c>
      <c r="AL63" s="5">
        <v>156</v>
      </c>
      <c r="AM63" s="5">
        <v>160</v>
      </c>
      <c r="AN63" s="5">
        <v>187</v>
      </c>
      <c r="AO63" s="5">
        <v>197</v>
      </c>
      <c r="AP63" s="5">
        <v>241</v>
      </c>
      <c r="AQ63" s="5">
        <v>262</v>
      </c>
      <c r="AR63" s="5">
        <v>276</v>
      </c>
      <c r="AS63" s="5">
        <v>295</v>
      </c>
      <c r="AT63" s="5">
        <v>301</v>
      </c>
      <c r="AU63" s="5">
        <v>332</v>
      </c>
      <c r="AV63" s="5">
        <v>339</v>
      </c>
      <c r="AW63" s="5">
        <v>356</v>
      </c>
      <c r="AX63" s="5">
        <v>362</v>
      </c>
      <c r="AY63" s="5">
        <v>386</v>
      </c>
      <c r="AZ63" s="5">
        <v>392</v>
      </c>
      <c r="BA63" s="5">
        <v>397</v>
      </c>
      <c r="BB63" s="5">
        <v>406</v>
      </c>
      <c r="BC63" s="5">
        <v>448</v>
      </c>
      <c r="BD63" s="5">
        <v>463</v>
      </c>
      <c r="BE63" s="5">
        <v>611</v>
      </c>
      <c r="BF63" s="5">
        <v>616</v>
      </c>
      <c r="BG63" s="5">
        <v>625</v>
      </c>
      <c r="BH63" s="5">
        <v>637</v>
      </c>
      <c r="BK63" s="3" t="s">
        <v>0</v>
      </c>
      <c r="BL63" s="4">
        <v>49</v>
      </c>
      <c r="BM63" s="5">
        <v>88</v>
      </c>
      <c r="BN63" s="6">
        <v>135</v>
      </c>
      <c r="BO63" s="6">
        <v>138</v>
      </c>
      <c r="BP63" s="6">
        <v>156</v>
      </c>
      <c r="BQ63" s="6">
        <v>160</v>
      </c>
      <c r="BR63" s="6">
        <v>187</v>
      </c>
      <c r="BS63" s="6">
        <v>197</v>
      </c>
      <c r="BT63" s="6">
        <v>241</v>
      </c>
      <c r="BU63" s="6">
        <v>262</v>
      </c>
      <c r="BV63" s="6">
        <v>276</v>
      </c>
      <c r="BW63" s="6">
        <v>295</v>
      </c>
      <c r="BX63" s="6">
        <v>301</v>
      </c>
      <c r="BY63" s="6">
        <v>332</v>
      </c>
      <c r="BZ63" s="6">
        <v>339</v>
      </c>
      <c r="CA63" s="6">
        <v>356</v>
      </c>
      <c r="CB63" s="6">
        <v>362</v>
      </c>
      <c r="CC63" s="6">
        <v>386</v>
      </c>
      <c r="CD63" s="6">
        <v>392</v>
      </c>
      <c r="CE63" s="6">
        <v>397</v>
      </c>
      <c r="CF63" s="6">
        <v>406</v>
      </c>
      <c r="CG63" s="6">
        <v>448</v>
      </c>
      <c r="CH63" s="6">
        <v>463</v>
      </c>
      <c r="CI63" s="6">
        <v>611</v>
      </c>
      <c r="CJ63" s="6">
        <v>616</v>
      </c>
      <c r="CK63" s="6">
        <v>625</v>
      </c>
      <c r="CL63" s="6">
        <v>637</v>
      </c>
    </row>
    <row r="64" spans="2:90" ht="14.45" customHeight="1" x14ac:dyDescent="0.25">
      <c r="B64" s="2"/>
      <c r="C64" s="204" t="s">
        <v>536</v>
      </c>
      <c r="D64" s="258" t="s">
        <v>1</v>
      </c>
      <c r="E64" s="259" t="s">
        <v>2</v>
      </c>
      <c r="F64" s="259" t="s">
        <v>3</v>
      </c>
      <c r="G64" s="260" t="s">
        <v>4</v>
      </c>
      <c r="H64" s="259" t="s">
        <v>5</v>
      </c>
      <c r="I64" s="259" t="s">
        <v>6</v>
      </c>
      <c r="J64" s="259" t="s">
        <v>498</v>
      </c>
      <c r="K64" s="259" t="s">
        <v>7</v>
      </c>
      <c r="L64" s="259" t="s">
        <v>8</v>
      </c>
      <c r="M64" s="259" t="s">
        <v>9</v>
      </c>
      <c r="N64" s="259" t="s">
        <v>10</v>
      </c>
      <c r="O64" s="259" t="s">
        <v>11</v>
      </c>
      <c r="P64" s="259" t="s">
        <v>12</v>
      </c>
      <c r="Q64" s="259" t="s">
        <v>13</v>
      </c>
      <c r="R64" s="259" t="s">
        <v>14</v>
      </c>
      <c r="S64" s="259" t="s">
        <v>15</v>
      </c>
      <c r="T64" s="259" t="s">
        <v>16</v>
      </c>
      <c r="U64" s="259" t="s">
        <v>17</v>
      </c>
      <c r="V64" s="259" t="s">
        <v>18</v>
      </c>
      <c r="W64" s="259" t="s">
        <v>19</v>
      </c>
      <c r="X64" s="259" t="s">
        <v>20</v>
      </c>
      <c r="Y64" s="259" t="s">
        <v>21</v>
      </c>
      <c r="Z64" s="259" t="s">
        <v>22</v>
      </c>
      <c r="AA64" s="259" t="s">
        <v>23</v>
      </c>
      <c r="AB64" s="259" t="s">
        <v>24</v>
      </c>
      <c r="AC64" s="259" t="s">
        <v>25</v>
      </c>
      <c r="AD64" s="259" t="s">
        <v>26</v>
      </c>
      <c r="AE64" s="10"/>
      <c r="AG64" s="3"/>
      <c r="AH64" s="8" t="s">
        <v>1</v>
      </c>
      <c r="AI64" s="9" t="s">
        <v>2</v>
      </c>
      <c r="AJ64" s="9" t="s">
        <v>3</v>
      </c>
      <c r="AK64" s="8" t="s">
        <v>4</v>
      </c>
      <c r="AL64" s="9" t="s">
        <v>5</v>
      </c>
      <c r="AM64" s="9" t="s">
        <v>6</v>
      </c>
      <c r="AN64" s="9" t="s">
        <v>498</v>
      </c>
      <c r="AO64" s="9" t="s">
        <v>7</v>
      </c>
      <c r="AP64" s="9" t="s">
        <v>8</v>
      </c>
      <c r="AQ64" s="9" t="s">
        <v>9</v>
      </c>
      <c r="AR64" s="9" t="s">
        <v>10</v>
      </c>
      <c r="AS64" s="9" t="s">
        <v>11</v>
      </c>
      <c r="AT64" s="9" t="s">
        <v>12</v>
      </c>
      <c r="AU64" s="9" t="s">
        <v>13</v>
      </c>
      <c r="AV64" s="9" t="s">
        <v>14</v>
      </c>
      <c r="AW64" s="9" t="s">
        <v>15</v>
      </c>
      <c r="AX64" s="9" t="s">
        <v>16</v>
      </c>
      <c r="AY64" s="9" t="s">
        <v>17</v>
      </c>
      <c r="AZ64" s="9" t="s">
        <v>18</v>
      </c>
      <c r="BA64" s="9" t="s">
        <v>19</v>
      </c>
      <c r="BB64" s="9" t="s">
        <v>20</v>
      </c>
      <c r="BC64" s="9" t="s">
        <v>21</v>
      </c>
      <c r="BD64" s="9" t="s">
        <v>22</v>
      </c>
      <c r="BE64" s="9" t="s">
        <v>23</v>
      </c>
      <c r="BF64" s="9" t="s">
        <v>24</v>
      </c>
      <c r="BG64" s="9" t="s">
        <v>25</v>
      </c>
      <c r="BH64" s="9" t="s">
        <v>26</v>
      </c>
      <c r="BK64" s="3"/>
      <c r="BL64" s="260" t="s">
        <v>1</v>
      </c>
      <c r="BM64" s="259" t="s">
        <v>2</v>
      </c>
      <c r="BN64" s="259" t="s">
        <v>3</v>
      </c>
      <c r="BO64" s="260" t="s">
        <v>4</v>
      </c>
      <c r="BP64" s="259" t="s">
        <v>5</v>
      </c>
      <c r="BQ64" s="259" t="s">
        <v>6</v>
      </c>
      <c r="BR64" s="259" t="s">
        <v>498</v>
      </c>
      <c r="BS64" s="259" t="s">
        <v>7</v>
      </c>
      <c r="BT64" s="259" t="s">
        <v>8</v>
      </c>
      <c r="BU64" s="259" t="s">
        <v>9</v>
      </c>
      <c r="BV64" s="259" t="s">
        <v>10</v>
      </c>
      <c r="BW64" s="259" t="s">
        <v>11</v>
      </c>
      <c r="BX64" s="259" t="s">
        <v>12</v>
      </c>
      <c r="BY64" s="259" t="s">
        <v>13</v>
      </c>
      <c r="BZ64" s="259" t="s">
        <v>14</v>
      </c>
      <c r="CA64" s="259" t="s">
        <v>15</v>
      </c>
      <c r="CB64" s="259" t="s">
        <v>16</v>
      </c>
      <c r="CC64" s="259" t="s">
        <v>17</v>
      </c>
      <c r="CD64" s="259" t="s">
        <v>18</v>
      </c>
      <c r="CE64" s="259" t="s">
        <v>19</v>
      </c>
      <c r="CF64" s="259" t="s">
        <v>20</v>
      </c>
      <c r="CG64" s="259" t="s">
        <v>21</v>
      </c>
      <c r="CH64" s="259" t="s">
        <v>22</v>
      </c>
      <c r="CI64" s="259" t="s">
        <v>23</v>
      </c>
      <c r="CJ64" s="259" t="s">
        <v>24</v>
      </c>
      <c r="CK64" s="259" t="s">
        <v>25</v>
      </c>
      <c r="CL64" s="259" t="s">
        <v>26</v>
      </c>
    </row>
    <row r="65" spans="2:90" ht="14.45" customHeight="1" x14ac:dyDescent="0.25">
      <c r="B65" s="2"/>
      <c r="C65" s="3" t="s">
        <v>457</v>
      </c>
      <c r="D65" s="258"/>
      <c r="E65" s="259"/>
      <c r="F65" s="259"/>
      <c r="G65" s="260"/>
      <c r="H65" s="259"/>
      <c r="I65" s="259"/>
      <c r="J65" s="259"/>
      <c r="K65" s="259"/>
      <c r="L65" s="259"/>
      <c r="M65" s="259"/>
      <c r="N65" s="259"/>
      <c r="O65" s="259"/>
      <c r="P65" s="259"/>
      <c r="Q65" s="259"/>
      <c r="R65" s="259"/>
      <c r="S65" s="259"/>
      <c r="T65" s="259"/>
      <c r="U65" s="259"/>
      <c r="V65" s="259"/>
      <c r="W65" s="259"/>
      <c r="X65" s="259"/>
      <c r="Y65" s="259"/>
      <c r="Z65" s="259"/>
      <c r="AA65" s="259"/>
      <c r="AB65" s="259"/>
      <c r="AC65" s="259"/>
      <c r="AD65" s="259"/>
      <c r="AE65" s="10"/>
      <c r="AG65" s="3" t="s">
        <v>28</v>
      </c>
      <c r="AH65" s="8"/>
      <c r="AI65" s="9"/>
      <c r="AJ65" s="9"/>
      <c r="AK65" s="8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K65" s="3" t="s">
        <v>29</v>
      </c>
      <c r="BL65" s="260"/>
      <c r="BM65" s="259"/>
      <c r="BN65" s="259"/>
      <c r="BO65" s="260"/>
      <c r="BP65" s="259"/>
      <c r="BQ65" s="259"/>
      <c r="BR65" s="259"/>
      <c r="BS65" s="259"/>
      <c r="BT65" s="259"/>
      <c r="BU65" s="259"/>
      <c r="BV65" s="259"/>
      <c r="BW65" s="259"/>
      <c r="BX65" s="259"/>
      <c r="BY65" s="259"/>
      <c r="BZ65" s="259"/>
      <c r="CA65" s="259"/>
      <c r="CB65" s="259"/>
      <c r="CC65" s="259"/>
      <c r="CD65" s="259"/>
      <c r="CE65" s="259"/>
      <c r="CF65" s="259"/>
      <c r="CG65" s="259"/>
      <c r="CH65" s="259"/>
      <c r="CI65" s="259"/>
      <c r="CJ65" s="259"/>
      <c r="CK65" s="259"/>
      <c r="CL65" s="259"/>
    </row>
    <row r="66" spans="2:90" x14ac:dyDescent="0.25">
      <c r="B66" s="2">
        <v>1</v>
      </c>
      <c r="C66" s="11" t="s">
        <v>30</v>
      </c>
      <c r="D66" s="12" t="s">
        <v>31</v>
      </c>
      <c r="E66" s="13">
        <v>0</v>
      </c>
      <c r="F66" s="14" t="s">
        <v>31</v>
      </c>
      <c r="G66" s="14" t="s">
        <v>31</v>
      </c>
      <c r="H66" s="13">
        <v>0</v>
      </c>
      <c r="I66" s="13">
        <v>0</v>
      </c>
      <c r="J66" s="13">
        <v>1.9991243654363198E-3</v>
      </c>
      <c r="K66" s="14" t="s">
        <v>31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4" t="s">
        <v>31</v>
      </c>
      <c r="W66" s="14" t="s">
        <v>31</v>
      </c>
      <c r="X66" s="14" t="s">
        <v>31</v>
      </c>
      <c r="Y66" s="13">
        <v>0</v>
      </c>
      <c r="Z66" s="13">
        <v>0</v>
      </c>
      <c r="AA66" s="14" t="s">
        <v>31</v>
      </c>
      <c r="AB66" s="13">
        <v>0</v>
      </c>
      <c r="AC66" s="14" t="s">
        <v>31</v>
      </c>
      <c r="AD66" s="15">
        <v>0</v>
      </c>
      <c r="AE66" s="13"/>
      <c r="AG66" s="11" t="s">
        <v>30</v>
      </c>
      <c r="AH66" s="12" t="s">
        <v>31</v>
      </c>
      <c r="AI66" s="16">
        <v>0</v>
      </c>
      <c r="AJ66" s="14" t="s">
        <v>31</v>
      </c>
      <c r="AK66" s="14" t="s">
        <v>31</v>
      </c>
      <c r="AL66" s="16">
        <v>0</v>
      </c>
      <c r="AM66" s="16">
        <v>0</v>
      </c>
      <c r="AN66" s="16">
        <v>0</v>
      </c>
      <c r="AO66" s="14" t="s">
        <v>31</v>
      </c>
      <c r="AP66" s="16">
        <v>0</v>
      </c>
      <c r="AQ66" s="14" t="s">
        <v>31</v>
      </c>
      <c r="AR66" s="16">
        <v>0</v>
      </c>
      <c r="AS66" s="16">
        <v>0</v>
      </c>
      <c r="AT66" s="16">
        <v>0</v>
      </c>
      <c r="AU66" s="16">
        <v>0</v>
      </c>
      <c r="AV66" s="16">
        <v>0</v>
      </c>
      <c r="AW66" s="16">
        <v>0</v>
      </c>
      <c r="AX66" s="16">
        <v>0</v>
      </c>
      <c r="AY66" s="16">
        <v>0</v>
      </c>
      <c r="AZ66" s="14" t="s">
        <v>31</v>
      </c>
      <c r="BA66" s="14" t="s">
        <v>31</v>
      </c>
      <c r="BB66" s="14" t="s">
        <v>31</v>
      </c>
      <c r="BC66" s="16">
        <v>3.7696542830216802E-3</v>
      </c>
      <c r="BD66" s="16">
        <v>0</v>
      </c>
      <c r="BE66" s="14" t="s">
        <v>31</v>
      </c>
      <c r="BF66" s="16">
        <v>0</v>
      </c>
      <c r="BG66" s="16">
        <v>0</v>
      </c>
      <c r="BH66" s="17">
        <v>0</v>
      </c>
      <c r="BK66" s="11" t="s">
        <v>30</v>
      </c>
      <c r="BL66" s="18" t="s">
        <v>31</v>
      </c>
      <c r="BM66" s="19">
        <v>0</v>
      </c>
      <c r="BN66" s="19">
        <v>0</v>
      </c>
      <c r="BO66" s="20" t="s">
        <v>31</v>
      </c>
      <c r="BP66" s="20" t="s">
        <v>31</v>
      </c>
      <c r="BQ66" s="19">
        <v>0</v>
      </c>
      <c r="BR66" s="19">
        <v>0</v>
      </c>
      <c r="BS66" s="20" t="s">
        <v>31</v>
      </c>
      <c r="BT66" s="19">
        <v>0</v>
      </c>
      <c r="BU66" s="20" t="s">
        <v>31</v>
      </c>
      <c r="BV66" s="19">
        <v>0</v>
      </c>
      <c r="BW66" s="19">
        <v>0</v>
      </c>
      <c r="BX66" s="19">
        <v>0</v>
      </c>
      <c r="BY66" s="19">
        <v>0</v>
      </c>
      <c r="BZ66" s="19">
        <v>4.88490140691229E-3</v>
      </c>
      <c r="CA66" s="19">
        <v>0</v>
      </c>
      <c r="CB66" s="19">
        <v>0</v>
      </c>
      <c r="CC66" s="19">
        <v>0</v>
      </c>
      <c r="CD66" s="20" t="s">
        <v>31</v>
      </c>
      <c r="CE66" s="20" t="s">
        <v>31</v>
      </c>
      <c r="CF66" s="20" t="s">
        <v>31</v>
      </c>
      <c r="CG66" s="19">
        <v>0</v>
      </c>
      <c r="CH66" s="19">
        <v>0</v>
      </c>
      <c r="CI66" s="7" t="s">
        <v>31</v>
      </c>
      <c r="CJ66" s="19">
        <v>0</v>
      </c>
      <c r="CK66" s="19">
        <v>0</v>
      </c>
      <c r="CL66" s="21">
        <v>0</v>
      </c>
    </row>
    <row r="67" spans="2:90" x14ac:dyDescent="0.25">
      <c r="B67" s="2">
        <v>2</v>
      </c>
      <c r="C67" s="22" t="s">
        <v>32</v>
      </c>
      <c r="D67" s="12" t="s">
        <v>31</v>
      </c>
      <c r="E67" s="13">
        <v>0</v>
      </c>
      <c r="F67" s="14" t="s">
        <v>31</v>
      </c>
      <c r="G67" s="14" t="s">
        <v>31</v>
      </c>
      <c r="H67" s="13">
        <v>1</v>
      </c>
      <c r="I67" s="13">
        <v>0</v>
      </c>
      <c r="J67" s="13">
        <v>0</v>
      </c>
      <c r="K67" s="14" t="s">
        <v>31</v>
      </c>
      <c r="L67" s="13">
        <v>0</v>
      </c>
      <c r="M67" s="13">
        <v>0.89324344306736803</v>
      </c>
      <c r="N67" s="13">
        <v>0</v>
      </c>
      <c r="O67" s="13">
        <v>0.24614446283872091</v>
      </c>
      <c r="P67" s="13">
        <v>0</v>
      </c>
      <c r="Q67" s="13">
        <v>6.6680103463334306E-2</v>
      </c>
      <c r="R67" s="13">
        <v>3.6419188153634298E-2</v>
      </c>
      <c r="S67" s="13">
        <v>0</v>
      </c>
      <c r="T67" s="13">
        <v>0</v>
      </c>
      <c r="U67" s="13">
        <v>0.65227817745803396</v>
      </c>
      <c r="V67" s="14" t="s">
        <v>31</v>
      </c>
      <c r="W67" s="14" t="s">
        <v>31</v>
      </c>
      <c r="X67" s="14" t="s">
        <v>31</v>
      </c>
      <c r="Y67" s="13">
        <v>0.82889665218568298</v>
      </c>
      <c r="Z67" s="13">
        <v>0</v>
      </c>
      <c r="AA67" s="14" t="s">
        <v>31</v>
      </c>
      <c r="AB67" s="13">
        <v>0</v>
      </c>
      <c r="AC67" s="14" t="s">
        <v>31</v>
      </c>
      <c r="AD67" s="15">
        <v>0</v>
      </c>
      <c r="AE67" s="13"/>
      <c r="AG67" s="22" t="s">
        <v>32</v>
      </c>
      <c r="AH67" s="12" t="s">
        <v>31</v>
      </c>
      <c r="AI67" s="16">
        <v>0</v>
      </c>
      <c r="AJ67" s="14" t="s">
        <v>31</v>
      </c>
      <c r="AK67" s="14" t="s">
        <v>31</v>
      </c>
      <c r="AL67" s="16">
        <v>0</v>
      </c>
      <c r="AM67" s="16">
        <v>0.103193304623385</v>
      </c>
      <c r="AN67" s="16">
        <v>0</v>
      </c>
      <c r="AO67" s="14" t="s">
        <v>31</v>
      </c>
      <c r="AP67" s="16">
        <v>1.24774234465263E-2</v>
      </c>
      <c r="AQ67" s="14" t="s">
        <v>31</v>
      </c>
      <c r="AR67" s="16">
        <v>0</v>
      </c>
      <c r="AS67" s="16">
        <v>0</v>
      </c>
      <c r="AT67" s="16">
        <v>0</v>
      </c>
      <c r="AU67" s="16">
        <v>2.8587374426392202E-2</v>
      </c>
      <c r="AV67" s="16">
        <v>0</v>
      </c>
      <c r="AW67" s="16">
        <v>2.2385681304213098E-3</v>
      </c>
      <c r="AX67" s="16">
        <v>7.0385340010627906E-2</v>
      </c>
      <c r="AY67" s="16">
        <v>0.68415637860082301</v>
      </c>
      <c r="AZ67" s="14" t="s">
        <v>31</v>
      </c>
      <c r="BA67" s="14" t="s">
        <v>31</v>
      </c>
      <c r="BB67" s="14" t="s">
        <v>31</v>
      </c>
      <c r="BC67" s="16">
        <v>0.78369128515450603</v>
      </c>
      <c r="BD67" s="16">
        <v>0</v>
      </c>
      <c r="BE67" s="14" t="s">
        <v>31</v>
      </c>
      <c r="BF67" s="16">
        <v>0</v>
      </c>
      <c r="BG67" s="16">
        <v>0</v>
      </c>
      <c r="BH67" s="17">
        <v>0</v>
      </c>
      <c r="BK67" s="22" t="s">
        <v>32</v>
      </c>
      <c r="BL67" s="23" t="s">
        <v>31</v>
      </c>
      <c r="BM67" s="16">
        <v>0</v>
      </c>
      <c r="BN67" s="16">
        <v>0</v>
      </c>
      <c r="BO67" s="13" t="s">
        <v>31</v>
      </c>
      <c r="BP67" s="13" t="s">
        <v>31</v>
      </c>
      <c r="BQ67" s="16">
        <v>0</v>
      </c>
      <c r="BR67" s="16">
        <v>7.3616931078899703E-3</v>
      </c>
      <c r="BS67" s="13" t="s">
        <v>31</v>
      </c>
      <c r="BT67" s="16">
        <v>6.4045543497598303E-3</v>
      </c>
      <c r="BU67" s="13" t="s">
        <v>31</v>
      </c>
      <c r="BV67" s="16">
        <v>0</v>
      </c>
      <c r="BW67" s="16">
        <v>9.0319792566983581E-2</v>
      </c>
      <c r="BX67" s="16">
        <v>0</v>
      </c>
      <c r="BY67" s="16">
        <v>0</v>
      </c>
      <c r="BZ67" s="16">
        <v>2.13904067818209E-2</v>
      </c>
      <c r="CA67" s="16">
        <v>3.1352103497168599E-3</v>
      </c>
      <c r="CB67" s="16">
        <v>0</v>
      </c>
      <c r="CC67" s="16">
        <v>0.59079818752178503</v>
      </c>
      <c r="CD67" s="13" t="s">
        <v>31</v>
      </c>
      <c r="CE67" s="13" t="s">
        <v>31</v>
      </c>
      <c r="CF67" s="13" t="s">
        <v>31</v>
      </c>
      <c r="CG67" s="16">
        <v>0.85984898083889805</v>
      </c>
      <c r="CH67" s="16">
        <v>0</v>
      </c>
      <c r="CI67" s="7" t="s">
        <v>31</v>
      </c>
      <c r="CJ67" s="16">
        <v>0</v>
      </c>
      <c r="CK67" s="16">
        <v>0</v>
      </c>
      <c r="CL67" s="17">
        <v>0</v>
      </c>
    </row>
    <row r="68" spans="2:90" x14ac:dyDescent="0.25">
      <c r="B68" s="2">
        <v>3</v>
      </c>
      <c r="C68" s="22" t="s">
        <v>33</v>
      </c>
      <c r="D68" s="12" t="s">
        <v>31</v>
      </c>
      <c r="E68" s="13">
        <v>0</v>
      </c>
      <c r="F68" s="14" t="s">
        <v>31</v>
      </c>
      <c r="G68" s="14" t="s">
        <v>31</v>
      </c>
      <c r="H68" s="13">
        <v>0</v>
      </c>
      <c r="I68" s="13">
        <v>0</v>
      </c>
      <c r="J68" s="13">
        <v>0</v>
      </c>
      <c r="K68" s="14" t="s">
        <v>31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0.85323658839732597</v>
      </c>
      <c r="R68" s="13">
        <v>0.345346247304191</v>
      </c>
      <c r="S68" s="13">
        <v>4.8879429926888102E-4</v>
      </c>
      <c r="T68" s="13">
        <v>0.53489195890896202</v>
      </c>
      <c r="U68" s="13">
        <v>0.34772182254196599</v>
      </c>
      <c r="V68" s="14" t="s">
        <v>31</v>
      </c>
      <c r="W68" s="14" t="s">
        <v>31</v>
      </c>
      <c r="X68" s="14" t="s">
        <v>31</v>
      </c>
      <c r="Y68" s="13">
        <v>0.13406726567233401</v>
      </c>
      <c r="Z68" s="13">
        <v>0</v>
      </c>
      <c r="AA68" s="14" t="s">
        <v>31</v>
      </c>
      <c r="AB68" s="13">
        <v>0</v>
      </c>
      <c r="AC68" s="14" t="s">
        <v>31</v>
      </c>
      <c r="AD68" s="15">
        <v>0</v>
      </c>
      <c r="AE68" s="13"/>
      <c r="AG68" s="22" t="s">
        <v>33</v>
      </c>
      <c r="AH68" s="12" t="s">
        <v>31</v>
      </c>
      <c r="AI68" s="16">
        <v>0</v>
      </c>
      <c r="AJ68" s="14" t="s">
        <v>31</v>
      </c>
      <c r="AK68" s="14" t="s">
        <v>31</v>
      </c>
      <c r="AL68" s="16">
        <v>0</v>
      </c>
      <c r="AM68" s="16">
        <v>7.8816933452506704E-3</v>
      </c>
      <c r="AN68" s="16">
        <v>0</v>
      </c>
      <c r="AO68" s="14" t="s">
        <v>31</v>
      </c>
      <c r="AP68" s="16">
        <v>8.8238132660517596E-2</v>
      </c>
      <c r="AQ68" s="14" t="s">
        <v>31</v>
      </c>
      <c r="AR68" s="16">
        <v>0</v>
      </c>
      <c r="AS68" s="16">
        <v>0</v>
      </c>
      <c r="AT68" s="16">
        <v>0</v>
      </c>
      <c r="AU68" s="16">
        <v>0.77514572739675103</v>
      </c>
      <c r="AV68" s="16">
        <v>0.26170764236644101</v>
      </c>
      <c r="AW68" s="16">
        <v>1.0066288508550399E-3</v>
      </c>
      <c r="AX68" s="16">
        <v>0.501119144619249</v>
      </c>
      <c r="AY68" s="16">
        <v>0.31584362139917699</v>
      </c>
      <c r="AZ68" s="14" t="s">
        <v>31</v>
      </c>
      <c r="BA68" s="14" t="s">
        <v>31</v>
      </c>
      <c r="BB68" s="14" t="s">
        <v>31</v>
      </c>
      <c r="BC68" s="16">
        <v>0.16814642130846699</v>
      </c>
      <c r="BD68" s="16">
        <v>0</v>
      </c>
      <c r="BE68" s="14" t="s">
        <v>31</v>
      </c>
      <c r="BF68" s="16">
        <v>0</v>
      </c>
      <c r="BG68" s="16">
        <v>0</v>
      </c>
      <c r="BH68" s="17">
        <v>0</v>
      </c>
      <c r="BK68" s="22" t="s">
        <v>33</v>
      </c>
      <c r="BL68" s="23" t="s">
        <v>31</v>
      </c>
      <c r="BM68" s="16">
        <v>0</v>
      </c>
      <c r="BN68" s="16">
        <v>0</v>
      </c>
      <c r="BO68" s="13" t="s">
        <v>31</v>
      </c>
      <c r="BP68" s="13" t="s">
        <v>31</v>
      </c>
      <c r="BQ68" s="16">
        <v>3.5242069277562703E-2</v>
      </c>
      <c r="BR68" s="16">
        <v>0</v>
      </c>
      <c r="BS68" s="13" t="s">
        <v>31</v>
      </c>
      <c r="BT68" s="16">
        <v>9.5356698096424095E-2</v>
      </c>
      <c r="BU68" s="13" t="s">
        <v>31</v>
      </c>
      <c r="BV68" s="16">
        <v>0</v>
      </c>
      <c r="BW68" s="16">
        <v>0</v>
      </c>
      <c r="BX68" s="16">
        <v>0</v>
      </c>
      <c r="BY68" s="16">
        <v>0</v>
      </c>
      <c r="BZ68" s="16">
        <v>0.24151438011814799</v>
      </c>
      <c r="CA68" s="16">
        <v>0</v>
      </c>
      <c r="CB68" s="16">
        <v>0.50113179897156801</v>
      </c>
      <c r="CC68" s="16">
        <v>0.24747298710352</v>
      </c>
      <c r="CD68" s="13" t="s">
        <v>31</v>
      </c>
      <c r="CE68" s="13" t="s">
        <v>31</v>
      </c>
      <c r="CF68" s="13" t="s">
        <v>31</v>
      </c>
      <c r="CG68" s="16">
        <v>0.11522849286369</v>
      </c>
      <c r="CH68" s="16">
        <v>0</v>
      </c>
      <c r="CI68" s="7" t="s">
        <v>31</v>
      </c>
      <c r="CJ68" s="16">
        <v>0</v>
      </c>
      <c r="CK68" s="16">
        <v>0</v>
      </c>
      <c r="CL68" s="17">
        <v>0</v>
      </c>
    </row>
    <row r="69" spans="2:90" x14ac:dyDescent="0.25">
      <c r="B69" s="2">
        <v>4</v>
      </c>
      <c r="C69" s="22" t="s">
        <v>34</v>
      </c>
      <c r="D69" s="12" t="s">
        <v>31</v>
      </c>
      <c r="E69" s="13">
        <v>0</v>
      </c>
      <c r="F69" s="14" t="s">
        <v>31</v>
      </c>
      <c r="G69" s="14" t="s">
        <v>31</v>
      </c>
      <c r="H69" s="13">
        <v>0</v>
      </c>
      <c r="I69" s="13">
        <v>3.1053249386404899E-2</v>
      </c>
      <c r="J69" s="13">
        <v>0</v>
      </c>
      <c r="K69" s="14" t="s">
        <v>31</v>
      </c>
      <c r="L69" s="13">
        <v>0.21601517741420401</v>
      </c>
      <c r="M69" s="13">
        <v>0</v>
      </c>
      <c r="N69" s="13">
        <v>0</v>
      </c>
      <c r="O69" s="13">
        <v>0</v>
      </c>
      <c r="P69" s="13">
        <v>0</v>
      </c>
      <c r="Q69" s="13">
        <v>3.00312405522523E-2</v>
      </c>
      <c r="R69" s="13">
        <v>0.338797389408518</v>
      </c>
      <c r="S69" s="13">
        <v>0</v>
      </c>
      <c r="T69" s="13">
        <v>0.33368756641870301</v>
      </c>
      <c r="U69" s="13">
        <v>0</v>
      </c>
      <c r="V69" s="14" t="s">
        <v>31</v>
      </c>
      <c r="W69" s="14" t="s">
        <v>31</v>
      </c>
      <c r="X69" s="14" t="s">
        <v>31</v>
      </c>
      <c r="Y69" s="13">
        <v>1.34067265672334E-2</v>
      </c>
      <c r="Z69" s="13">
        <v>0</v>
      </c>
      <c r="AA69" s="14" t="s">
        <v>31</v>
      </c>
      <c r="AB69" s="13">
        <v>0</v>
      </c>
      <c r="AC69" s="14" t="s">
        <v>31</v>
      </c>
      <c r="AD69" s="15">
        <v>0</v>
      </c>
      <c r="AE69" s="13"/>
      <c r="AG69" s="22" t="s">
        <v>34</v>
      </c>
      <c r="AH69" s="12" t="s">
        <v>31</v>
      </c>
      <c r="AI69" s="16">
        <v>0</v>
      </c>
      <c r="AJ69" s="14" t="s">
        <v>31</v>
      </c>
      <c r="AK69" s="14" t="s">
        <v>31</v>
      </c>
      <c r="AL69" s="16">
        <v>1</v>
      </c>
      <c r="AM69" s="16">
        <v>0</v>
      </c>
      <c r="AN69" s="16">
        <v>0</v>
      </c>
      <c r="AO69" s="14" t="s">
        <v>31</v>
      </c>
      <c r="AP69" s="16">
        <v>0.45428851111938301</v>
      </c>
      <c r="AQ69" s="14" t="s">
        <v>31</v>
      </c>
      <c r="AR69" s="16">
        <v>0</v>
      </c>
      <c r="AS69" s="16">
        <v>0</v>
      </c>
      <c r="AT69" s="16">
        <v>0</v>
      </c>
      <c r="AU69" s="16">
        <v>5.9221133573111803E-2</v>
      </c>
      <c r="AV69" s="16">
        <v>0.32210171368177398</v>
      </c>
      <c r="AW69" s="16">
        <v>1.8569940172813101E-4</v>
      </c>
      <c r="AX69" s="16">
        <v>0.28566367691341499</v>
      </c>
      <c r="AY69" s="16">
        <v>0</v>
      </c>
      <c r="AZ69" s="14" t="s">
        <v>31</v>
      </c>
      <c r="BA69" s="14" t="s">
        <v>31</v>
      </c>
      <c r="BB69" s="14" t="s">
        <v>31</v>
      </c>
      <c r="BC69" s="16">
        <v>4.4392639254005301E-2</v>
      </c>
      <c r="BD69" s="16">
        <v>0</v>
      </c>
      <c r="BE69" s="14" t="s">
        <v>31</v>
      </c>
      <c r="BF69" s="16">
        <v>0</v>
      </c>
      <c r="BG69" s="16">
        <v>0</v>
      </c>
      <c r="BH69" s="17">
        <v>0</v>
      </c>
      <c r="BK69" s="22" t="s">
        <v>34</v>
      </c>
      <c r="BL69" s="23" t="s">
        <v>31</v>
      </c>
      <c r="BM69" s="16">
        <v>0</v>
      </c>
      <c r="BN69" s="16">
        <v>0</v>
      </c>
      <c r="BO69" s="13" t="s">
        <v>31</v>
      </c>
      <c r="BP69" s="13" t="s">
        <v>31</v>
      </c>
      <c r="BQ69" s="16">
        <v>0</v>
      </c>
      <c r="BR69" s="16">
        <v>0</v>
      </c>
      <c r="BS69" s="13" t="s">
        <v>31</v>
      </c>
      <c r="BT69" s="16">
        <v>0.41273794698452199</v>
      </c>
      <c r="BU69" s="13" t="s">
        <v>31</v>
      </c>
      <c r="BV69" s="16">
        <v>0</v>
      </c>
      <c r="BW69" s="16">
        <v>0</v>
      </c>
      <c r="BX69" s="16">
        <v>0</v>
      </c>
      <c r="BY69" s="16">
        <v>0</v>
      </c>
      <c r="BZ69" s="16">
        <v>0.29370090446528502</v>
      </c>
      <c r="CA69" s="16">
        <v>0</v>
      </c>
      <c r="CB69" s="16">
        <v>0.26953825218836303</v>
      </c>
      <c r="CC69" s="16">
        <v>0</v>
      </c>
      <c r="CD69" s="13" t="s">
        <v>31</v>
      </c>
      <c r="CE69" s="13" t="s">
        <v>31</v>
      </c>
      <c r="CF69" s="13" t="s">
        <v>31</v>
      </c>
      <c r="CG69" s="16">
        <v>2.03832220330845E-2</v>
      </c>
      <c r="CH69" s="16">
        <v>0</v>
      </c>
      <c r="CI69" s="7" t="s">
        <v>31</v>
      </c>
      <c r="CJ69" s="16">
        <v>0</v>
      </c>
      <c r="CK69" s="16">
        <v>0</v>
      </c>
      <c r="CL69" s="17">
        <v>0</v>
      </c>
    </row>
    <row r="70" spans="2:90" x14ac:dyDescent="0.25">
      <c r="B70" s="2">
        <v>5</v>
      </c>
      <c r="C70" s="22" t="s">
        <v>35</v>
      </c>
      <c r="D70" s="12" t="s">
        <v>31</v>
      </c>
      <c r="E70" s="13">
        <v>0</v>
      </c>
      <c r="F70" s="14" t="s">
        <v>31</v>
      </c>
      <c r="G70" s="14" t="s">
        <v>31</v>
      </c>
      <c r="H70" s="13">
        <v>0</v>
      </c>
      <c r="I70" s="13">
        <v>0.26144488315014403</v>
      </c>
      <c r="J70" s="13">
        <v>0</v>
      </c>
      <c r="K70" s="14" t="s">
        <v>31</v>
      </c>
      <c r="L70" s="13">
        <v>0.59075455040667202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0.16961070808937101</v>
      </c>
      <c r="S70" s="13">
        <v>0</v>
      </c>
      <c r="T70" s="13">
        <v>0.131420474672334</v>
      </c>
      <c r="U70" s="13">
        <v>0</v>
      </c>
      <c r="V70" s="14" t="s">
        <v>31</v>
      </c>
      <c r="W70" s="14" t="s">
        <v>31</v>
      </c>
      <c r="X70" s="14" t="s">
        <v>31</v>
      </c>
      <c r="Y70" s="13">
        <v>7.6444123599706103E-3</v>
      </c>
      <c r="Z70" s="13">
        <v>0</v>
      </c>
      <c r="AA70" s="14" t="s">
        <v>31</v>
      </c>
      <c r="AB70" s="13">
        <v>0</v>
      </c>
      <c r="AC70" s="14" t="s">
        <v>31</v>
      </c>
      <c r="AD70" s="15">
        <v>0</v>
      </c>
      <c r="AE70" s="13"/>
      <c r="AG70" s="22" t="s">
        <v>35</v>
      </c>
      <c r="AH70" s="12" t="s">
        <v>31</v>
      </c>
      <c r="AI70" s="16">
        <v>9.5896099973571906E-3</v>
      </c>
      <c r="AJ70" s="14" t="s">
        <v>31</v>
      </c>
      <c r="AK70" s="14" t="s">
        <v>31</v>
      </c>
      <c r="AL70" s="16">
        <v>0</v>
      </c>
      <c r="AM70" s="16">
        <v>0.25107662306004702</v>
      </c>
      <c r="AN70" s="16">
        <v>0</v>
      </c>
      <c r="AO70" s="14" t="s">
        <v>31</v>
      </c>
      <c r="AP70" s="16">
        <v>0.32262067254001697</v>
      </c>
      <c r="AQ70" s="14" t="s">
        <v>31</v>
      </c>
      <c r="AR70" s="16">
        <v>0</v>
      </c>
      <c r="AS70" s="16">
        <v>0</v>
      </c>
      <c r="AT70" s="16">
        <v>0</v>
      </c>
      <c r="AU70" s="16">
        <v>0</v>
      </c>
      <c r="AV70" s="16">
        <v>0.14142278366340399</v>
      </c>
      <c r="AW70" s="16">
        <v>3.4087287440506201E-4</v>
      </c>
      <c r="AX70" s="16">
        <v>0.109821097888923</v>
      </c>
      <c r="AY70" s="16">
        <v>0</v>
      </c>
      <c r="AZ70" s="14" t="s">
        <v>31</v>
      </c>
      <c r="BA70" s="14" t="s">
        <v>31</v>
      </c>
      <c r="BB70" s="14" t="s">
        <v>31</v>
      </c>
      <c r="BC70" s="16">
        <v>0</v>
      </c>
      <c r="BD70" s="16">
        <v>0</v>
      </c>
      <c r="BE70" s="14" t="s">
        <v>31</v>
      </c>
      <c r="BF70" s="16">
        <v>0</v>
      </c>
      <c r="BG70" s="16">
        <v>0</v>
      </c>
      <c r="BH70" s="17">
        <v>0</v>
      </c>
      <c r="BK70" s="22" t="s">
        <v>35</v>
      </c>
      <c r="BL70" s="23" t="s">
        <v>31</v>
      </c>
      <c r="BM70" s="16">
        <v>0</v>
      </c>
      <c r="BN70" s="16">
        <v>0</v>
      </c>
      <c r="BO70" s="13" t="s">
        <v>31</v>
      </c>
      <c r="BP70" s="13" t="s">
        <v>31</v>
      </c>
      <c r="BQ70" s="16">
        <v>0.42682620280528899</v>
      </c>
      <c r="BR70" s="16">
        <v>0</v>
      </c>
      <c r="BS70" s="13" t="s">
        <v>31</v>
      </c>
      <c r="BT70" s="16">
        <v>0.30030243728873901</v>
      </c>
      <c r="BU70" s="13" t="s">
        <v>31</v>
      </c>
      <c r="BV70" s="16">
        <v>0</v>
      </c>
      <c r="BW70" s="16">
        <v>0</v>
      </c>
      <c r="BX70" s="16">
        <v>0</v>
      </c>
      <c r="BY70" s="16">
        <v>0</v>
      </c>
      <c r="BZ70" s="16">
        <v>0.183866475316077</v>
      </c>
      <c r="CA70" s="16">
        <v>0</v>
      </c>
      <c r="CB70" s="16">
        <v>0.19400211966975001</v>
      </c>
      <c r="CC70" s="16">
        <v>0</v>
      </c>
      <c r="CD70" s="13" t="s">
        <v>31</v>
      </c>
      <c r="CE70" s="13" t="s">
        <v>31</v>
      </c>
      <c r="CF70" s="13" t="s">
        <v>31</v>
      </c>
      <c r="CG70" s="16">
        <v>0</v>
      </c>
      <c r="CH70" s="16">
        <v>0</v>
      </c>
      <c r="CI70" s="7" t="s">
        <v>31</v>
      </c>
      <c r="CJ70" s="16">
        <v>0</v>
      </c>
      <c r="CK70" s="16">
        <v>0</v>
      </c>
      <c r="CL70" s="17">
        <v>0</v>
      </c>
    </row>
    <row r="71" spans="2:90" x14ac:dyDescent="0.25">
      <c r="B71" s="2">
        <v>6</v>
      </c>
      <c r="C71" s="22" t="s">
        <v>36</v>
      </c>
      <c r="D71" s="12" t="s">
        <v>31</v>
      </c>
      <c r="E71" s="13">
        <v>0</v>
      </c>
      <c r="F71" s="14" t="s">
        <v>31</v>
      </c>
      <c r="G71" s="14" t="s">
        <v>31</v>
      </c>
      <c r="H71" s="13">
        <v>0</v>
      </c>
      <c r="I71" s="13">
        <v>0.43965425248105899</v>
      </c>
      <c r="J71" s="13">
        <v>0</v>
      </c>
      <c r="K71" s="14" t="s">
        <v>31</v>
      </c>
      <c r="L71" s="13">
        <v>8.6499990608035801E-2</v>
      </c>
      <c r="M71" s="13">
        <v>0</v>
      </c>
      <c r="N71" s="13">
        <v>1.7774698740347799E-3</v>
      </c>
      <c r="O71" s="13">
        <v>0</v>
      </c>
      <c r="P71" s="13">
        <v>0</v>
      </c>
      <c r="Q71" s="13">
        <v>0</v>
      </c>
      <c r="R71" s="13">
        <v>7.5853677784413001E-2</v>
      </c>
      <c r="S71" s="13">
        <v>0</v>
      </c>
      <c r="T71" s="13">
        <v>0</v>
      </c>
      <c r="U71" s="13">
        <v>0</v>
      </c>
      <c r="V71" s="14" t="s">
        <v>31</v>
      </c>
      <c r="W71" s="14" t="s">
        <v>31</v>
      </c>
      <c r="X71" s="14" t="s">
        <v>31</v>
      </c>
      <c r="Y71" s="13">
        <v>0</v>
      </c>
      <c r="Z71" s="13">
        <v>0</v>
      </c>
      <c r="AA71" s="14" t="s">
        <v>31</v>
      </c>
      <c r="AB71" s="13">
        <v>0</v>
      </c>
      <c r="AC71" s="14" t="s">
        <v>31</v>
      </c>
      <c r="AD71" s="15">
        <v>0</v>
      </c>
      <c r="AE71" s="13"/>
      <c r="AG71" s="22" t="s">
        <v>36</v>
      </c>
      <c r="AH71" s="12" t="s">
        <v>31</v>
      </c>
      <c r="AI71" s="16">
        <v>0</v>
      </c>
      <c r="AJ71" s="14" t="s">
        <v>31</v>
      </c>
      <c r="AK71" s="14" t="s">
        <v>31</v>
      </c>
      <c r="AL71" s="16">
        <v>0</v>
      </c>
      <c r="AM71" s="16">
        <v>0.26895262858535801</v>
      </c>
      <c r="AN71" s="16">
        <v>4.51648428896127E-2</v>
      </c>
      <c r="AO71" s="14" t="s">
        <v>31</v>
      </c>
      <c r="AP71" s="16">
        <v>5.5493513118528598E-2</v>
      </c>
      <c r="AQ71" s="14" t="s">
        <v>31</v>
      </c>
      <c r="AR71" s="16">
        <v>3.2162031993948998E-3</v>
      </c>
      <c r="AS71" s="16">
        <v>0</v>
      </c>
      <c r="AT71" s="16">
        <v>0</v>
      </c>
      <c r="AU71" s="16">
        <v>0</v>
      </c>
      <c r="AV71" s="16">
        <v>8.7823045371046099E-2</v>
      </c>
      <c r="AW71" s="16">
        <v>9.6665441995465399E-3</v>
      </c>
      <c r="AX71" s="16">
        <v>3.3010740567784698E-2</v>
      </c>
      <c r="AY71" s="16">
        <v>0</v>
      </c>
      <c r="AZ71" s="14" t="s">
        <v>31</v>
      </c>
      <c r="BA71" s="14" t="s">
        <v>31</v>
      </c>
      <c r="BB71" s="14" t="s">
        <v>31</v>
      </c>
      <c r="BC71" s="16">
        <v>0</v>
      </c>
      <c r="BD71" s="16">
        <v>0</v>
      </c>
      <c r="BE71" s="14" t="s">
        <v>31</v>
      </c>
      <c r="BF71" s="16">
        <v>0</v>
      </c>
      <c r="BG71" s="16">
        <v>0</v>
      </c>
      <c r="BH71" s="17">
        <v>0</v>
      </c>
      <c r="BK71" s="22" t="s">
        <v>36</v>
      </c>
      <c r="BL71" s="23" t="s">
        <v>31</v>
      </c>
      <c r="BM71" s="16">
        <v>0</v>
      </c>
      <c r="BN71" s="16">
        <v>0</v>
      </c>
      <c r="BO71" s="13" t="s">
        <v>31</v>
      </c>
      <c r="BP71" s="13" t="s">
        <v>31</v>
      </c>
      <c r="BQ71" s="16">
        <v>0.53793172791714805</v>
      </c>
      <c r="BR71" s="16">
        <v>4.2555966803084898E-2</v>
      </c>
      <c r="BS71" s="13" t="s">
        <v>31</v>
      </c>
      <c r="BT71" s="16">
        <v>6.7603629247464894E-2</v>
      </c>
      <c r="BU71" s="13" t="s">
        <v>31</v>
      </c>
      <c r="BV71" s="16">
        <v>4.0200166657644601E-2</v>
      </c>
      <c r="BW71" s="16">
        <v>0</v>
      </c>
      <c r="BX71" s="16">
        <v>0</v>
      </c>
      <c r="BY71" s="16">
        <v>8.4457771114442803E-2</v>
      </c>
      <c r="BZ71" s="16">
        <v>8.7685497304201901E-2</v>
      </c>
      <c r="CA71" s="16">
        <v>0</v>
      </c>
      <c r="CB71" s="16">
        <v>3.5327829170319403E-2</v>
      </c>
      <c r="CC71" s="16">
        <v>0</v>
      </c>
      <c r="CD71" s="13" t="s">
        <v>31</v>
      </c>
      <c r="CE71" s="13" t="s">
        <v>31</v>
      </c>
      <c r="CF71" s="13" t="s">
        <v>31</v>
      </c>
      <c r="CG71" s="16">
        <v>0</v>
      </c>
      <c r="CH71" s="16">
        <v>0</v>
      </c>
      <c r="CI71" s="7" t="s">
        <v>31</v>
      </c>
      <c r="CJ71" s="16">
        <v>0.75708502024291502</v>
      </c>
      <c r="CK71" s="16">
        <v>0</v>
      </c>
      <c r="CL71" s="17">
        <v>0</v>
      </c>
    </row>
    <row r="72" spans="2:90" x14ac:dyDescent="0.25">
      <c r="B72" s="2">
        <v>7</v>
      </c>
      <c r="C72" s="22" t="s">
        <v>37</v>
      </c>
      <c r="D72" s="12" t="s">
        <v>31</v>
      </c>
      <c r="E72" s="13">
        <v>0</v>
      </c>
      <c r="F72" s="14" t="s">
        <v>31</v>
      </c>
      <c r="G72" s="14" t="s">
        <v>31</v>
      </c>
      <c r="H72" s="13">
        <v>0</v>
      </c>
      <c r="I72" s="13">
        <v>5.5490342546153003E-2</v>
      </c>
      <c r="J72" s="13">
        <v>0</v>
      </c>
      <c r="K72" s="14" t="s">
        <v>31</v>
      </c>
      <c r="L72" s="13">
        <v>3.1106185547645399E-2</v>
      </c>
      <c r="M72" s="13">
        <v>0</v>
      </c>
      <c r="N72" s="13">
        <v>0</v>
      </c>
      <c r="O72" s="13">
        <v>0.13577880398478115</v>
      </c>
      <c r="P72" s="13">
        <v>0</v>
      </c>
      <c r="Q72" s="13">
        <v>0</v>
      </c>
      <c r="R72" s="13">
        <v>5.41811984174379E-3</v>
      </c>
      <c r="S72" s="13">
        <v>0</v>
      </c>
      <c r="T72" s="13">
        <v>0</v>
      </c>
      <c r="U72" s="13">
        <v>0</v>
      </c>
      <c r="V72" s="14" t="s">
        <v>31</v>
      </c>
      <c r="W72" s="14" t="s">
        <v>31</v>
      </c>
      <c r="X72" s="14" t="s">
        <v>31</v>
      </c>
      <c r="Y72" s="13">
        <v>0</v>
      </c>
      <c r="Z72" s="13">
        <v>0</v>
      </c>
      <c r="AA72" s="14" t="s">
        <v>31</v>
      </c>
      <c r="AB72" s="13">
        <v>0</v>
      </c>
      <c r="AC72" s="14" t="s">
        <v>31</v>
      </c>
      <c r="AD72" s="15">
        <v>0</v>
      </c>
      <c r="AE72" s="13"/>
      <c r="AG72" s="22" t="s">
        <v>37</v>
      </c>
      <c r="AH72" s="12" t="s">
        <v>31</v>
      </c>
      <c r="AI72" s="16">
        <v>0</v>
      </c>
      <c r="AJ72" s="14" t="s">
        <v>31</v>
      </c>
      <c r="AK72" s="14" t="s">
        <v>31</v>
      </c>
      <c r="AL72" s="16">
        <v>0</v>
      </c>
      <c r="AM72" s="16">
        <v>1.43820589908182E-2</v>
      </c>
      <c r="AN72" s="16">
        <v>0</v>
      </c>
      <c r="AO72" s="14" t="s">
        <v>31</v>
      </c>
      <c r="AP72" s="16">
        <v>0</v>
      </c>
      <c r="AQ72" s="14" t="s">
        <v>31</v>
      </c>
      <c r="AR72" s="16">
        <v>0</v>
      </c>
      <c r="AS72" s="16">
        <v>0.93942642723130498</v>
      </c>
      <c r="AT72" s="16">
        <v>0</v>
      </c>
      <c r="AU72" s="16">
        <v>0</v>
      </c>
      <c r="AV72" s="16">
        <v>1.0191499534462399E-2</v>
      </c>
      <c r="AW72" s="16">
        <v>0</v>
      </c>
      <c r="AX72" s="16">
        <v>0</v>
      </c>
      <c r="AY72" s="16">
        <v>0</v>
      </c>
      <c r="AZ72" s="14" t="s">
        <v>31</v>
      </c>
      <c r="BA72" s="14" t="s">
        <v>31</v>
      </c>
      <c r="BB72" s="14" t="s">
        <v>31</v>
      </c>
      <c r="BC72" s="16">
        <v>0</v>
      </c>
      <c r="BD72" s="16">
        <v>0</v>
      </c>
      <c r="BE72" s="14" t="s">
        <v>31</v>
      </c>
      <c r="BF72" s="16">
        <v>0</v>
      </c>
      <c r="BG72" s="16">
        <v>0</v>
      </c>
      <c r="BH72" s="17">
        <v>0</v>
      </c>
      <c r="BK72" s="22" t="s">
        <v>37</v>
      </c>
      <c r="BL72" s="23" t="s">
        <v>31</v>
      </c>
      <c r="BM72" s="16">
        <v>0</v>
      </c>
      <c r="BN72" s="16">
        <v>0</v>
      </c>
      <c r="BO72" s="13" t="s">
        <v>31</v>
      </c>
      <c r="BP72" s="13" t="s">
        <v>31</v>
      </c>
      <c r="BQ72" s="16">
        <v>0</v>
      </c>
      <c r="BR72" s="16">
        <v>7.7367073747370797E-3</v>
      </c>
      <c r="BS72" s="13" t="s">
        <v>31</v>
      </c>
      <c r="BT72" s="16">
        <v>3.2734388898772501E-3</v>
      </c>
      <c r="BU72" s="13" t="s">
        <v>31</v>
      </c>
      <c r="BV72" s="16">
        <v>0</v>
      </c>
      <c r="BW72" s="16">
        <v>0.67847882454624031</v>
      </c>
      <c r="BX72" s="16">
        <v>0</v>
      </c>
      <c r="BY72" s="16">
        <v>0</v>
      </c>
      <c r="BZ72" s="16">
        <v>1.14992399578867E-2</v>
      </c>
      <c r="CA72" s="16">
        <v>0</v>
      </c>
      <c r="CB72" s="16">
        <v>0</v>
      </c>
      <c r="CC72" s="16">
        <v>0</v>
      </c>
      <c r="CD72" s="13" t="s">
        <v>31</v>
      </c>
      <c r="CE72" s="13" t="s">
        <v>31</v>
      </c>
      <c r="CF72" s="13" t="s">
        <v>31</v>
      </c>
      <c r="CG72" s="16">
        <v>0</v>
      </c>
      <c r="CH72" s="16">
        <v>0</v>
      </c>
      <c r="CI72" s="7" t="s">
        <v>31</v>
      </c>
      <c r="CJ72" s="16">
        <v>0</v>
      </c>
      <c r="CK72" s="16">
        <v>0</v>
      </c>
      <c r="CL72" s="17">
        <v>0</v>
      </c>
    </row>
    <row r="73" spans="2:90" x14ac:dyDescent="0.25">
      <c r="B73" s="2">
        <v>8</v>
      </c>
      <c r="C73" s="22" t="s">
        <v>38</v>
      </c>
      <c r="D73" s="12" t="s">
        <v>31</v>
      </c>
      <c r="E73" s="13">
        <v>0</v>
      </c>
      <c r="F73" s="14" t="s">
        <v>31</v>
      </c>
      <c r="G73" s="14" t="s">
        <v>31</v>
      </c>
      <c r="H73" s="13">
        <v>0</v>
      </c>
      <c r="I73" s="13">
        <v>0</v>
      </c>
      <c r="J73" s="13">
        <v>0</v>
      </c>
      <c r="K73" s="14" t="s">
        <v>31</v>
      </c>
      <c r="L73" s="13">
        <v>0</v>
      </c>
      <c r="M73" s="13">
        <v>0</v>
      </c>
      <c r="N73" s="13">
        <v>0</v>
      </c>
      <c r="O73" s="13">
        <v>0.42258429903284833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4" t="s">
        <v>31</v>
      </c>
      <c r="W73" s="14" t="s">
        <v>31</v>
      </c>
      <c r="X73" s="14" t="s">
        <v>31</v>
      </c>
      <c r="Y73" s="13">
        <v>0</v>
      </c>
      <c r="Z73" s="13">
        <v>0</v>
      </c>
      <c r="AA73" s="14" t="s">
        <v>31</v>
      </c>
      <c r="AB73" s="13">
        <v>0</v>
      </c>
      <c r="AC73" s="14" t="s">
        <v>31</v>
      </c>
      <c r="AD73" s="15">
        <v>0</v>
      </c>
      <c r="AE73" s="13"/>
      <c r="AG73" s="22" t="s">
        <v>38</v>
      </c>
      <c r="AH73" s="12" t="s">
        <v>31</v>
      </c>
      <c r="AI73" s="16">
        <v>0</v>
      </c>
      <c r="AJ73" s="14" t="s">
        <v>31</v>
      </c>
      <c r="AK73" s="14" t="s">
        <v>31</v>
      </c>
      <c r="AL73" s="16">
        <v>0</v>
      </c>
      <c r="AM73" s="16">
        <v>0</v>
      </c>
      <c r="AN73" s="16">
        <v>0</v>
      </c>
      <c r="AO73" s="14" t="s">
        <v>31</v>
      </c>
      <c r="AP73" s="16">
        <v>0</v>
      </c>
      <c r="AQ73" s="14" t="s">
        <v>31</v>
      </c>
      <c r="AR73" s="16">
        <v>0</v>
      </c>
      <c r="AS73" s="16">
        <v>0</v>
      </c>
      <c r="AT73" s="16">
        <v>0.33033996151379103</v>
      </c>
      <c r="AU73" s="16">
        <v>0</v>
      </c>
      <c r="AV73" s="16">
        <v>0</v>
      </c>
      <c r="AW73" s="16">
        <v>0</v>
      </c>
      <c r="AX73" s="16">
        <v>0</v>
      </c>
      <c r="AY73" s="16">
        <v>0</v>
      </c>
      <c r="AZ73" s="14" t="s">
        <v>31</v>
      </c>
      <c r="BA73" s="14" t="s">
        <v>31</v>
      </c>
      <c r="BB73" s="14" t="s">
        <v>31</v>
      </c>
      <c r="BC73" s="16">
        <v>0</v>
      </c>
      <c r="BD73" s="16">
        <v>0</v>
      </c>
      <c r="BE73" s="14" t="s">
        <v>31</v>
      </c>
      <c r="BF73" s="16">
        <v>0</v>
      </c>
      <c r="BG73" s="16">
        <v>0</v>
      </c>
      <c r="BH73" s="17">
        <v>0</v>
      </c>
      <c r="BK73" s="22" t="s">
        <v>38</v>
      </c>
      <c r="BL73" s="23" t="s">
        <v>31</v>
      </c>
      <c r="BM73" s="16">
        <v>0</v>
      </c>
      <c r="BN73" s="16">
        <v>0</v>
      </c>
      <c r="BO73" s="13" t="s">
        <v>31</v>
      </c>
      <c r="BP73" s="13" t="s">
        <v>31</v>
      </c>
      <c r="BQ73" s="16">
        <v>0</v>
      </c>
      <c r="BR73" s="16">
        <v>0</v>
      </c>
      <c r="BS73" s="13" t="s">
        <v>31</v>
      </c>
      <c r="BT73" s="16">
        <v>2.25226827966554E-2</v>
      </c>
      <c r="BU73" s="13" t="s">
        <v>31</v>
      </c>
      <c r="BV73" s="16">
        <v>0</v>
      </c>
      <c r="BW73" s="16">
        <v>0.15298184961106309</v>
      </c>
      <c r="BX73" s="16">
        <v>0</v>
      </c>
      <c r="BY73" s="16">
        <v>0</v>
      </c>
      <c r="BZ73" s="16">
        <v>8.5561627127283598E-3</v>
      </c>
      <c r="CA73" s="16">
        <v>0</v>
      </c>
      <c r="CB73" s="16">
        <v>0</v>
      </c>
      <c r="CC73" s="16">
        <v>0</v>
      </c>
      <c r="CD73" s="13" t="s">
        <v>31</v>
      </c>
      <c r="CE73" s="13" t="s">
        <v>31</v>
      </c>
      <c r="CF73" s="13" t="s">
        <v>31</v>
      </c>
      <c r="CG73" s="16">
        <v>0</v>
      </c>
      <c r="CH73" s="16">
        <v>1.67537203114221E-2</v>
      </c>
      <c r="CI73" s="7" t="s">
        <v>31</v>
      </c>
      <c r="CJ73" s="16">
        <v>0</v>
      </c>
      <c r="CK73" s="16">
        <v>0</v>
      </c>
      <c r="CL73" s="17">
        <v>0</v>
      </c>
    </row>
    <row r="74" spans="2:90" x14ac:dyDescent="0.25">
      <c r="B74" s="2">
        <v>9</v>
      </c>
      <c r="C74" s="22" t="s">
        <v>39</v>
      </c>
      <c r="D74" s="12" t="s">
        <v>31</v>
      </c>
      <c r="E74" s="13">
        <v>0</v>
      </c>
      <c r="F74" s="14" t="s">
        <v>31</v>
      </c>
      <c r="G74" s="14" t="s">
        <v>31</v>
      </c>
      <c r="H74" s="13">
        <v>0</v>
      </c>
      <c r="I74" s="13">
        <v>0</v>
      </c>
      <c r="J74" s="13">
        <v>4.9028298917035397E-2</v>
      </c>
      <c r="K74" s="14" t="s">
        <v>31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4" t="s">
        <v>31</v>
      </c>
      <c r="W74" s="14" t="s">
        <v>31</v>
      </c>
      <c r="X74" s="14" t="s">
        <v>31</v>
      </c>
      <c r="Y74" s="13">
        <v>0</v>
      </c>
      <c r="Z74" s="13">
        <v>0</v>
      </c>
      <c r="AA74" s="14" t="s">
        <v>31</v>
      </c>
      <c r="AB74" s="13">
        <v>0</v>
      </c>
      <c r="AC74" s="14" t="s">
        <v>31</v>
      </c>
      <c r="AD74" s="15">
        <v>0</v>
      </c>
      <c r="AE74" s="13"/>
      <c r="AG74" s="22" t="s">
        <v>39</v>
      </c>
      <c r="AH74" s="12" t="s">
        <v>31</v>
      </c>
      <c r="AI74" s="16">
        <v>0</v>
      </c>
      <c r="AJ74" s="14" t="s">
        <v>31</v>
      </c>
      <c r="AK74" s="14" t="s">
        <v>31</v>
      </c>
      <c r="AL74" s="16">
        <v>0</v>
      </c>
      <c r="AM74" s="16">
        <v>0</v>
      </c>
      <c r="AN74" s="16">
        <v>1.2184549054525901E-2</v>
      </c>
      <c r="AO74" s="14" t="s">
        <v>31</v>
      </c>
      <c r="AP74" s="16">
        <v>0</v>
      </c>
      <c r="AQ74" s="14" t="s">
        <v>31</v>
      </c>
      <c r="AR74" s="16">
        <v>0</v>
      </c>
      <c r="AS74" s="16">
        <v>0</v>
      </c>
      <c r="AT74" s="16">
        <v>0</v>
      </c>
      <c r="AU74" s="16">
        <v>0</v>
      </c>
      <c r="AV74" s="16">
        <v>0</v>
      </c>
      <c r="AW74" s="16">
        <v>0</v>
      </c>
      <c r="AX74" s="16">
        <v>0</v>
      </c>
      <c r="AY74" s="16">
        <v>0</v>
      </c>
      <c r="AZ74" s="14" t="s">
        <v>31</v>
      </c>
      <c r="BA74" s="14" t="s">
        <v>31</v>
      </c>
      <c r="BB74" s="14" t="s">
        <v>31</v>
      </c>
      <c r="BC74" s="16">
        <v>0</v>
      </c>
      <c r="BD74" s="16">
        <v>0</v>
      </c>
      <c r="BE74" s="14" t="s">
        <v>31</v>
      </c>
      <c r="BF74" s="16">
        <v>0</v>
      </c>
      <c r="BG74" s="16">
        <v>0</v>
      </c>
      <c r="BH74" s="17">
        <v>0</v>
      </c>
      <c r="BK74" s="22" t="s">
        <v>39</v>
      </c>
      <c r="BL74" s="23" t="s">
        <v>31</v>
      </c>
      <c r="BM74" s="16">
        <v>0</v>
      </c>
      <c r="BN74" s="16">
        <v>0</v>
      </c>
      <c r="BO74" s="13" t="s">
        <v>31</v>
      </c>
      <c r="BP74" s="13" t="s">
        <v>31</v>
      </c>
      <c r="BQ74" s="16">
        <v>0</v>
      </c>
      <c r="BR74" s="16">
        <v>0</v>
      </c>
      <c r="BS74" s="13" t="s">
        <v>31</v>
      </c>
      <c r="BT74" s="16">
        <v>7.8277886497064592E-3</v>
      </c>
      <c r="BU74" s="13" t="s">
        <v>31</v>
      </c>
      <c r="BV74" s="16">
        <v>0</v>
      </c>
      <c r="BW74" s="16">
        <v>0</v>
      </c>
      <c r="BX74" s="16">
        <v>0</v>
      </c>
      <c r="BY74" s="16">
        <v>0</v>
      </c>
      <c r="BZ74" s="16">
        <v>0</v>
      </c>
      <c r="CA74" s="16">
        <v>0</v>
      </c>
      <c r="CB74" s="16">
        <v>0</v>
      </c>
      <c r="CC74" s="16">
        <v>0</v>
      </c>
      <c r="CD74" s="13" t="s">
        <v>31</v>
      </c>
      <c r="CE74" s="13" t="s">
        <v>31</v>
      </c>
      <c r="CF74" s="13" t="s">
        <v>31</v>
      </c>
      <c r="CG74" s="16">
        <v>0</v>
      </c>
      <c r="CH74" s="16">
        <v>0</v>
      </c>
      <c r="CI74" s="7" t="s">
        <v>31</v>
      </c>
      <c r="CJ74" s="16">
        <v>0</v>
      </c>
      <c r="CK74" s="16">
        <v>0</v>
      </c>
      <c r="CL74" s="17">
        <v>0</v>
      </c>
    </row>
    <row r="75" spans="2:90" x14ac:dyDescent="0.25">
      <c r="B75" s="2">
        <v>10</v>
      </c>
      <c r="C75" s="22" t="s">
        <v>40</v>
      </c>
      <c r="D75" s="12" t="s">
        <v>31</v>
      </c>
      <c r="E75" s="13">
        <v>0</v>
      </c>
      <c r="F75" s="14" t="s">
        <v>31</v>
      </c>
      <c r="G75" s="14" t="s">
        <v>31</v>
      </c>
      <c r="H75" s="13">
        <v>0</v>
      </c>
      <c r="I75" s="13">
        <v>0</v>
      </c>
      <c r="J75" s="13">
        <v>0</v>
      </c>
      <c r="K75" s="14" t="s">
        <v>31</v>
      </c>
      <c r="L75" s="13">
        <v>2.91526569866822E-2</v>
      </c>
      <c r="M75" s="13">
        <v>0</v>
      </c>
      <c r="N75" s="13">
        <v>1.0768483916805301E-2</v>
      </c>
      <c r="O75" s="13">
        <v>0</v>
      </c>
      <c r="P75" s="13">
        <v>2.15078630897317E-2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4" t="s">
        <v>31</v>
      </c>
      <c r="W75" s="14" t="s">
        <v>31</v>
      </c>
      <c r="X75" s="14" t="s">
        <v>31</v>
      </c>
      <c r="Y75" s="13">
        <v>0</v>
      </c>
      <c r="Z75" s="13">
        <v>0</v>
      </c>
      <c r="AA75" s="14" t="s">
        <v>31</v>
      </c>
      <c r="AB75" s="13">
        <v>0</v>
      </c>
      <c r="AC75" s="14" t="s">
        <v>31</v>
      </c>
      <c r="AD75" s="15">
        <v>0</v>
      </c>
      <c r="AE75" s="13"/>
      <c r="AG75" s="22" t="s">
        <v>40</v>
      </c>
      <c r="AH75" s="12" t="s">
        <v>31</v>
      </c>
      <c r="AI75" s="16">
        <v>0</v>
      </c>
      <c r="AJ75" s="14" t="s">
        <v>31</v>
      </c>
      <c r="AK75" s="14" t="s">
        <v>31</v>
      </c>
      <c r="AL75" s="16">
        <v>0</v>
      </c>
      <c r="AM75" s="16">
        <v>0.190135695132851</v>
      </c>
      <c r="AN75" s="16">
        <v>0</v>
      </c>
      <c r="AO75" s="14" t="s">
        <v>31</v>
      </c>
      <c r="AP75" s="16">
        <v>6.0608567371193002E-2</v>
      </c>
      <c r="AQ75" s="14" t="s">
        <v>31</v>
      </c>
      <c r="AR75" s="16">
        <v>8.2910162878873598E-3</v>
      </c>
      <c r="AS75" s="16">
        <v>0</v>
      </c>
      <c r="AT75" s="16">
        <v>0</v>
      </c>
      <c r="AU75" s="16">
        <v>0</v>
      </c>
      <c r="AV75" s="16">
        <v>0</v>
      </c>
      <c r="AW75" s="16">
        <v>0</v>
      </c>
      <c r="AX75" s="16">
        <v>0</v>
      </c>
      <c r="AY75" s="16">
        <v>0</v>
      </c>
      <c r="AZ75" s="14" t="s">
        <v>31</v>
      </c>
      <c r="BA75" s="14" t="s">
        <v>31</v>
      </c>
      <c r="BB75" s="14" t="s">
        <v>31</v>
      </c>
      <c r="BC75" s="16">
        <v>0</v>
      </c>
      <c r="BD75" s="16">
        <v>0</v>
      </c>
      <c r="BE75" s="14" t="s">
        <v>31</v>
      </c>
      <c r="BF75" s="16">
        <v>0</v>
      </c>
      <c r="BG75" s="16">
        <v>0</v>
      </c>
      <c r="BH75" s="17">
        <v>0</v>
      </c>
      <c r="BK75" s="22" t="s">
        <v>40</v>
      </c>
      <c r="BL75" s="23" t="s">
        <v>31</v>
      </c>
      <c r="BM75" s="16">
        <v>0</v>
      </c>
      <c r="BN75" s="16">
        <v>0</v>
      </c>
      <c r="BO75" s="13" t="s">
        <v>31</v>
      </c>
      <c r="BP75" s="13" t="s">
        <v>31</v>
      </c>
      <c r="BQ75" s="16">
        <v>0</v>
      </c>
      <c r="BR75" s="16">
        <v>0</v>
      </c>
      <c r="BS75" s="13" t="s">
        <v>31</v>
      </c>
      <c r="BT75" s="16">
        <v>6.5223269880804097E-2</v>
      </c>
      <c r="BU75" s="13" t="s">
        <v>31</v>
      </c>
      <c r="BV75" s="16">
        <v>7.2413545237611397E-3</v>
      </c>
      <c r="BW75" s="16">
        <v>0</v>
      </c>
      <c r="BX75" s="16">
        <v>0</v>
      </c>
      <c r="BY75" s="16">
        <v>0</v>
      </c>
      <c r="BZ75" s="16">
        <v>0</v>
      </c>
      <c r="CA75" s="16">
        <v>0</v>
      </c>
      <c r="CB75" s="16">
        <v>0</v>
      </c>
      <c r="CC75" s="16">
        <v>0</v>
      </c>
      <c r="CD75" s="13" t="s">
        <v>31</v>
      </c>
      <c r="CE75" s="13" t="s">
        <v>31</v>
      </c>
      <c r="CF75" s="13" t="s">
        <v>31</v>
      </c>
      <c r="CG75" s="16">
        <v>0</v>
      </c>
      <c r="CH75" s="16">
        <v>0</v>
      </c>
      <c r="CI75" s="7" t="s">
        <v>31</v>
      </c>
      <c r="CJ75" s="16">
        <v>0</v>
      </c>
      <c r="CK75" s="16">
        <v>0</v>
      </c>
      <c r="CL75" s="17">
        <v>0</v>
      </c>
    </row>
    <row r="76" spans="2:90" x14ac:dyDescent="0.25">
      <c r="B76" s="2">
        <v>11</v>
      </c>
      <c r="C76" s="22" t="s">
        <v>41</v>
      </c>
      <c r="D76" s="12" t="s">
        <v>31</v>
      </c>
      <c r="E76" s="13">
        <v>0</v>
      </c>
      <c r="F76" s="14" t="s">
        <v>31</v>
      </c>
      <c r="G76" s="14" t="s">
        <v>31</v>
      </c>
      <c r="H76" s="13">
        <v>0</v>
      </c>
      <c r="I76" s="13">
        <v>0</v>
      </c>
      <c r="J76" s="13">
        <v>0</v>
      </c>
      <c r="K76" s="14" t="s">
        <v>31</v>
      </c>
      <c r="L76" s="13">
        <v>0</v>
      </c>
      <c r="M76" s="13">
        <v>0</v>
      </c>
      <c r="N76" s="13">
        <v>1.06193079245321E-2</v>
      </c>
      <c r="O76" s="13">
        <v>0</v>
      </c>
      <c r="P76" s="13">
        <v>0</v>
      </c>
      <c r="Q76" s="13">
        <v>0</v>
      </c>
      <c r="R76" s="13">
        <v>0</v>
      </c>
      <c r="S76" s="13">
        <v>4.8879429926888098E-3</v>
      </c>
      <c r="T76" s="13">
        <v>0</v>
      </c>
      <c r="U76" s="13">
        <v>0</v>
      </c>
      <c r="V76" s="14" t="s">
        <v>31</v>
      </c>
      <c r="W76" s="14" t="s">
        <v>31</v>
      </c>
      <c r="X76" s="14" t="s">
        <v>31</v>
      </c>
      <c r="Y76" s="13">
        <v>0</v>
      </c>
      <c r="Z76" s="13">
        <v>0</v>
      </c>
      <c r="AA76" s="14" t="s">
        <v>31</v>
      </c>
      <c r="AB76" s="13">
        <v>0</v>
      </c>
      <c r="AC76" s="14" t="s">
        <v>31</v>
      </c>
      <c r="AD76" s="15">
        <v>0</v>
      </c>
      <c r="AE76" s="13"/>
      <c r="AG76" s="22" t="s">
        <v>41</v>
      </c>
      <c r="AH76" s="12" t="s">
        <v>31</v>
      </c>
      <c r="AI76" s="16">
        <v>6.3351832974666802E-2</v>
      </c>
      <c r="AJ76" s="14" t="s">
        <v>31</v>
      </c>
      <c r="AK76" s="14" t="s">
        <v>31</v>
      </c>
      <c r="AL76" s="16">
        <v>0</v>
      </c>
      <c r="AM76" s="16">
        <v>0</v>
      </c>
      <c r="AN76" s="16">
        <v>0</v>
      </c>
      <c r="AO76" s="14" t="s">
        <v>31</v>
      </c>
      <c r="AP76" s="16">
        <v>0</v>
      </c>
      <c r="AQ76" s="14" t="s">
        <v>31</v>
      </c>
      <c r="AR76" s="16">
        <v>7.9839416105582008E-3</v>
      </c>
      <c r="AS76" s="16">
        <v>0</v>
      </c>
      <c r="AT76" s="16">
        <v>0</v>
      </c>
      <c r="AU76" s="16">
        <v>0</v>
      </c>
      <c r="AV76" s="16">
        <v>1.52998313998842E-2</v>
      </c>
      <c r="AW76" s="16">
        <v>1.26101159294837E-2</v>
      </c>
      <c r="AX76" s="16">
        <v>0</v>
      </c>
      <c r="AY76" s="16">
        <v>0</v>
      </c>
      <c r="AZ76" s="14" t="s">
        <v>31</v>
      </c>
      <c r="BA76" s="14" t="s">
        <v>31</v>
      </c>
      <c r="BB76" s="14" t="s">
        <v>31</v>
      </c>
      <c r="BC76" s="16">
        <v>0</v>
      </c>
      <c r="BD76" s="16">
        <v>0</v>
      </c>
      <c r="BE76" s="14" t="s">
        <v>31</v>
      </c>
      <c r="BF76" s="16">
        <v>0.89845676837432198</v>
      </c>
      <c r="BG76" s="16">
        <v>0</v>
      </c>
      <c r="BH76" s="17">
        <v>0</v>
      </c>
      <c r="BK76" s="22" t="s">
        <v>41</v>
      </c>
      <c r="BL76" s="23" t="s">
        <v>31</v>
      </c>
      <c r="BM76" s="16">
        <v>8.5595776772247403E-2</v>
      </c>
      <c r="BN76" s="16">
        <v>0</v>
      </c>
      <c r="BO76" s="13" t="s">
        <v>31</v>
      </c>
      <c r="BP76" s="13" t="s">
        <v>31</v>
      </c>
      <c r="BQ76" s="16">
        <v>0</v>
      </c>
      <c r="BR76" s="16">
        <v>0</v>
      </c>
      <c r="BS76" s="13" t="s">
        <v>31</v>
      </c>
      <c r="BT76" s="16">
        <v>2.2878491371642099E-3</v>
      </c>
      <c r="BU76" s="13" t="s">
        <v>31</v>
      </c>
      <c r="BV76" s="16">
        <v>6.6379083134477102E-3</v>
      </c>
      <c r="BW76" s="16">
        <v>0</v>
      </c>
      <c r="BX76" s="16">
        <v>0</v>
      </c>
      <c r="BY76" s="16">
        <v>0</v>
      </c>
      <c r="BZ76" s="16">
        <v>1.46547042207369E-3</v>
      </c>
      <c r="CA76" s="16">
        <v>5.0110524971598196E-3</v>
      </c>
      <c r="CB76" s="16">
        <v>0</v>
      </c>
      <c r="CC76" s="16">
        <v>0</v>
      </c>
      <c r="CD76" s="13" t="s">
        <v>31</v>
      </c>
      <c r="CE76" s="13" t="s">
        <v>31</v>
      </c>
      <c r="CF76" s="13" t="s">
        <v>31</v>
      </c>
      <c r="CG76" s="16">
        <v>0</v>
      </c>
      <c r="CH76" s="16">
        <v>0</v>
      </c>
      <c r="CI76" s="7" t="s">
        <v>31</v>
      </c>
      <c r="CJ76" s="16">
        <v>0.124089068825911</v>
      </c>
      <c r="CK76" s="16">
        <v>0</v>
      </c>
      <c r="CL76" s="17">
        <v>0</v>
      </c>
    </row>
    <row r="77" spans="2:90" x14ac:dyDescent="0.25">
      <c r="B77" s="2">
        <v>12</v>
      </c>
      <c r="C77" s="22" t="s">
        <v>42</v>
      </c>
      <c r="D77" s="12" t="s">
        <v>31</v>
      </c>
      <c r="E77" s="13">
        <v>0</v>
      </c>
      <c r="F77" s="14" t="s">
        <v>31</v>
      </c>
      <c r="G77" s="14" t="s">
        <v>31</v>
      </c>
      <c r="H77" s="13">
        <v>0</v>
      </c>
      <c r="I77" s="13">
        <v>0</v>
      </c>
      <c r="J77" s="13">
        <v>0</v>
      </c>
      <c r="K77" s="14" t="s">
        <v>31</v>
      </c>
      <c r="L77" s="13">
        <v>0</v>
      </c>
      <c r="M77" s="13">
        <v>7.3934926311523402E-2</v>
      </c>
      <c r="N77" s="13">
        <v>5.1384808321491997E-2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4" t="s">
        <v>31</v>
      </c>
      <c r="W77" s="14" t="s">
        <v>31</v>
      </c>
      <c r="X77" s="14" t="s">
        <v>31</v>
      </c>
      <c r="Y77" s="13">
        <v>0</v>
      </c>
      <c r="Z77" s="13">
        <v>0</v>
      </c>
      <c r="AA77" s="14" t="s">
        <v>31</v>
      </c>
      <c r="AB77" s="13">
        <v>0</v>
      </c>
      <c r="AC77" s="14" t="s">
        <v>31</v>
      </c>
      <c r="AD77" s="15">
        <v>0</v>
      </c>
      <c r="AE77" s="13"/>
      <c r="AG77" s="22" t="s">
        <v>42</v>
      </c>
      <c r="AH77" s="12" t="s">
        <v>31</v>
      </c>
      <c r="AI77" s="16">
        <v>0</v>
      </c>
      <c r="AJ77" s="14" t="s">
        <v>31</v>
      </c>
      <c r="AK77" s="14" t="s">
        <v>31</v>
      </c>
      <c r="AL77" s="16">
        <v>0</v>
      </c>
      <c r="AM77" s="16">
        <v>0</v>
      </c>
      <c r="AN77" s="16">
        <v>0</v>
      </c>
      <c r="AO77" s="14" t="s">
        <v>31</v>
      </c>
      <c r="AP77" s="16">
        <v>0</v>
      </c>
      <c r="AQ77" s="14" t="s">
        <v>31</v>
      </c>
      <c r="AR77" s="16">
        <v>4.6384438101825997E-3</v>
      </c>
      <c r="AS77" s="16">
        <v>0</v>
      </c>
      <c r="AT77" s="16">
        <v>0</v>
      </c>
      <c r="AU77" s="16">
        <v>0</v>
      </c>
      <c r="AV77" s="16">
        <v>0</v>
      </c>
      <c r="AW77" s="16">
        <v>0</v>
      </c>
      <c r="AX77" s="16">
        <v>0</v>
      </c>
      <c r="AY77" s="16">
        <v>0</v>
      </c>
      <c r="AZ77" s="14" t="s">
        <v>31</v>
      </c>
      <c r="BA77" s="14" t="s">
        <v>31</v>
      </c>
      <c r="BB77" s="14" t="s">
        <v>31</v>
      </c>
      <c r="BC77" s="16">
        <v>0</v>
      </c>
      <c r="BD77" s="16">
        <v>0</v>
      </c>
      <c r="BE77" s="14" t="s">
        <v>31</v>
      </c>
      <c r="BF77" s="16">
        <v>0</v>
      </c>
      <c r="BG77" s="16">
        <v>0</v>
      </c>
      <c r="BH77" s="17">
        <v>0</v>
      </c>
      <c r="BK77" s="22" t="s">
        <v>42</v>
      </c>
      <c r="BL77" s="23" t="s">
        <v>31</v>
      </c>
      <c r="BM77" s="16">
        <v>0</v>
      </c>
      <c r="BN77" s="16">
        <v>0</v>
      </c>
      <c r="BO77" s="13" t="s">
        <v>31</v>
      </c>
      <c r="BP77" s="13" t="s">
        <v>31</v>
      </c>
      <c r="BQ77" s="16">
        <v>0</v>
      </c>
      <c r="BR77" s="16">
        <v>0</v>
      </c>
      <c r="BS77" s="13" t="s">
        <v>31</v>
      </c>
      <c r="BT77" s="16">
        <v>0</v>
      </c>
      <c r="BU77" s="13" t="s">
        <v>31</v>
      </c>
      <c r="BV77" s="16">
        <v>2.92848896181517E-3</v>
      </c>
      <c r="BW77" s="16">
        <v>0</v>
      </c>
      <c r="BX77" s="16">
        <v>5.6241854139513797E-2</v>
      </c>
      <c r="BY77" s="16">
        <v>0</v>
      </c>
      <c r="BZ77" s="16">
        <v>0</v>
      </c>
      <c r="CA77" s="16">
        <v>0</v>
      </c>
      <c r="CB77" s="16">
        <v>0</v>
      </c>
      <c r="CC77" s="16">
        <v>0</v>
      </c>
      <c r="CD77" s="13" t="s">
        <v>31</v>
      </c>
      <c r="CE77" s="13" t="s">
        <v>31</v>
      </c>
      <c r="CF77" s="13" t="s">
        <v>31</v>
      </c>
      <c r="CG77" s="16">
        <v>0</v>
      </c>
      <c r="CH77" s="16">
        <v>0</v>
      </c>
      <c r="CI77" s="7" t="s">
        <v>31</v>
      </c>
      <c r="CJ77" s="16">
        <v>0</v>
      </c>
      <c r="CK77" s="16">
        <v>0</v>
      </c>
      <c r="CL77" s="17">
        <v>0.454413892908828</v>
      </c>
    </row>
    <row r="78" spans="2:90" x14ac:dyDescent="0.25">
      <c r="B78" s="2">
        <v>13</v>
      </c>
      <c r="C78" s="22" t="s">
        <v>43</v>
      </c>
      <c r="D78" s="12" t="s">
        <v>31</v>
      </c>
      <c r="E78" s="13">
        <v>0</v>
      </c>
      <c r="F78" s="14" t="s">
        <v>31</v>
      </c>
      <c r="G78" s="14" t="s">
        <v>31</v>
      </c>
      <c r="H78" s="13">
        <v>0</v>
      </c>
      <c r="I78" s="13">
        <v>0</v>
      </c>
      <c r="J78" s="13">
        <v>0</v>
      </c>
      <c r="K78" s="14" t="s">
        <v>31</v>
      </c>
      <c r="L78" s="13">
        <v>0</v>
      </c>
      <c r="M78" s="13">
        <v>0</v>
      </c>
      <c r="N78" s="13">
        <v>3.6409055741253001E-3</v>
      </c>
      <c r="O78" s="13">
        <v>0</v>
      </c>
      <c r="P78" s="13">
        <v>6.1131668208449001E-2</v>
      </c>
      <c r="Q78" s="13">
        <v>0</v>
      </c>
      <c r="R78" s="13">
        <v>0</v>
      </c>
      <c r="S78" s="13">
        <v>8.4594325110374895E-4</v>
      </c>
      <c r="T78" s="13">
        <v>0</v>
      </c>
      <c r="U78" s="13">
        <v>0</v>
      </c>
      <c r="V78" s="14" t="s">
        <v>31</v>
      </c>
      <c r="W78" s="14" t="s">
        <v>31</v>
      </c>
      <c r="X78" s="14" t="s">
        <v>31</v>
      </c>
      <c r="Y78" s="13">
        <v>0</v>
      </c>
      <c r="Z78" s="13">
        <v>0</v>
      </c>
      <c r="AA78" s="14" t="s">
        <v>31</v>
      </c>
      <c r="AB78" s="13">
        <v>0</v>
      </c>
      <c r="AC78" s="14" t="s">
        <v>31</v>
      </c>
      <c r="AD78" s="15">
        <v>0</v>
      </c>
      <c r="AE78" s="13"/>
      <c r="AG78" s="22" t="s">
        <v>43</v>
      </c>
      <c r="AH78" s="12" t="s">
        <v>31</v>
      </c>
      <c r="AI78" s="16">
        <v>0</v>
      </c>
      <c r="AJ78" s="14" t="s">
        <v>31</v>
      </c>
      <c r="AK78" s="14" t="s">
        <v>31</v>
      </c>
      <c r="AL78" s="16">
        <v>0</v>
      </c>
      <c r="AM78" s="16">
        <v>0</v>
      </c>
      <c r="AN78" s="16">
        <v>0</v>
      </c>
      <c r="AO78" s="14" t="s">
        <v>31</v>
      </c>
      <c r="AP78" s="16">
        <v>0</v>
      </c>
      <c r="AQ78" s="14" t="s">
        <v>31</v>
      </c>
      <c r="AR78" s="16">
        <v>3.20004137427231E-3</v>
      </c>
      <c r="AS78" s="16">
        <v>0</v>
      </c>
      <c r="AT78" s="16">
        <v>0</v>
      </c>
      <c r="AU78" s="16">
        <v>0</v>
      </c>
      <c r="AV78" s="16">
        <v>0</v>
      </c>
      <c r="AW78" s="16">
        <v>2.37302757981349E-3</v>
      </c>
      <c r="AX78" s="16">
        <v>0</v>
      </c>
      <c r="AY78" s="16">
        <v>0</v>
      </c>
      <c r="AZ78" s="14" t="s">
        <v>31</v>
      </c>
      <c r="BA78" s="14" t="s">
        <v>31</v>
      </c>
      <c r="BB78" s="14" t="s">
        <v>31</v>
      </c>
      <c r="BC78" s="16">
        <v>0</v>
      </c>
      <c r="BD78" s="16">
        <v>0</v>
      </c>
      <c r="BE78" s="14" t="s">
        <v>31</v>
      </c>
      <c r="BF78" s="16">
        <v>0</v>
      </c>
      <c r="BG78" s="16">
        <v>0</v>
      </c>
      <c r="BH78" s="17">
        <v>0</v>
      </c>
      <c r="BK78" s="22" t="s">
        <v>43</v>
      </c>
      <c r="BL78" s="23" t="s">
        <v>31</v>
      </c>
      <c r="BM78" s="16">
        <v>0</v>
      </c>
      <c r="BN78" s="16">
        <v>0</v>
      </c>
      <c r="BO78" s="13" t="s">
        <v>31</v>
      </c>
      <c r="BP78" s="13" t="s">
        <v>31</v>
      </c>
      <c r="BQ78" s="16">
        <v>0</v>
      </c>
      <c r="BR78" s="16">
        <v>0</v>
      </c>
      <c r="BS78" s="13" t="s">
        <v>31</v>
      </c>
      <c r="BT78" s="16">
        <v>0</v>
      </c>
      <c r="BU78" s="13" t="s">
        <v>31</v>
      </c>
      <c r="BV78" s="16">
        <v>3.6206772618805698E-3</v>
      </c>
      <c r="BW78" s="16">
        <v>0</v>
      </c>
      <c r="BX78" s="16">
        <v>0</v>
      </c>
      <c r="BY78" s="16">
        <v>0</v>
      </c>
      <c r="BZ78" s="16">
        <v>0</v>
      </c>
      <c r="CA78" s="16">
        <v>1.1184598719495499E-3</v>
      </c>
      <c r="CB78" s="16">
        <v>0</v>
      </c>
      <c r="CC78" s="16">
        <v>0</v>
      </c>
      <c r="CD78" s="13" t="s">
        <v>31</v>
      </c>
      <c r="CE78" s="13" t="s">
        <v>31</v>
      </c>
      <c r="CF78" s="13" t="s">
        <v>31</v>
      </c>
      <c r="CG78" s="16">
        <v>0</v>
      </c>
      <c r="CH78" s="16">
        <v>0</v>
      </c>
      <c r="CI78" s="7" t="s">
        <v>31</v>
      </c>
      <c r="CJ78" s="16">
        <v>0</v>
      </c>
      <c r="CK78" s="16">
        <v>0</v>
      </c>
      <c r="CL78" s="17">
        <v>0</v>
      </c>
    </row>
    <row r="79" spans="2:90" x14ac:dyDescent="0.25">
      <c r="B79" s="2">
        <v>14</v>
      </c>
      <c r="C79" s="22" t="s">
        <v>44</v>
      </c>
      <c r="D79" s="12" t="s">
        <v>31</v>
      </c>
      <c r="E79" s="13">
        <v>0.15430790960452001</v>
      </c>
      <c r="F79" s="14" t="s">
        <v>31</v>
      </c>
      <c r="G79" s="14" t="s">
        <v>31</v>
      </c>
      <c r="H79" s="13">
        <v>0</v>
      </c>
      <c r="I79" s="13">
        <v>0</v>
      </c>
      <c r="J79" s="13">
        <v>0</v>
      </c>
      <c r="K79" s="14" t="s">
        <v>31</v>
      </c>
      <c r="L79" s="13">
        <v>8.5279035257433706E-3</v>
      </c>
      <c r="M79" s="13">
        <v>0</v>
      </c>
      <c r="N79" s="13">
        <v>0.29072883850055398</v>
      </c>
      <c r="O79" s="13">
        <v>0</v>
      </c>
      <c r="P79" s="13">
        <v>0</v>
      </c>
      <c r="Q79" s="13">
        <v>0</v>
      </c>
      <c r="R79" s="13">
        <v>4.5229522157165499E-3</v>
      </c>
      <c r="S79" s="13">
        <v>0</v>
      </c>
      <c r="T79" s="13">
        <v>0</v>
      </c>
      <c r="U79" s="13">
        <v>0</v>
      </c>
      <c r="V79" s="14" t="s">
        <v>31</v>
      </c>
      <c r="W79" s="14" t="s">
        <v>31</v>
      </c>
      <c r="X79" s="14" t="s">
        <v>31</v>
      </c>
      <c r="Y79" s="13">
        <v>0</v>
      </c>
      <c r="Z79" s="13">
        <v>0</v>
      </c>
      <c r="AA79" s="14" t="s">
        <v>31</v>
      </c>
      <c r="AB79" s="13">
        <v>0</v>
      </c>
      <c r="AC79" s="14" t="s">
        <v>31</v>
      </c>
      <c r="AD79" s="15">
        <v>0</v>
      </c>
      <c r="AE79" s="13"/>
      <c r="AG79" s="22" t="s">
        <v>44</v>
      </c>
      <c r="AH79" s="12" t="s">
        <v>31</v>
      </c>
      <c r="AI79" s="16">
        <v>0.16336315928568701</v>
      </c>
      <c r="AJ79" s="14" t="s">
        <v>31</v>
      </c>
      <c r="AK79" s="14" t="s">
        <v>31</v>
      </c>
      <c r="AL79" s="16">
        <v>0</v>
      </c>
      <c r="AM79" s="16">
        <v>0</v>
      </c>
      <c r="AN79" s="16">
        <v>0</v>
      </c>
      <c r="AO79" s="14" t="s">
        <v>31</v>
      </c>
      <c r="AP79" s="16">
        <v>0</v>
      </c>
      <c r="AQ79" s="14" t="s">
        <v>31</v>
      </c>
      <c r="AR79" s="16">
        <v>0.27281160806927601</v>
      </c>
      <c r="AS79" s="16">
        <v>0</v>
      </c>
      <c r="AT79" s="16">
        <v>0</v>
      </c>
      <c r="AU79" s="16">
        <v>0</v>
      </c>
      <c r="AV79" s="16">
        <v>0</v>
      </c>
      <c r="AW79" s="16">
        <v>8.5399920559903696E-4</v>
      </c>
      <c r="AX79" s="16">
        <v>0</v>
      </c>
      <c r="AY79" s="16">
        <v>0</v>
      </c>
      <c r="AZ79" s="14" t="s">
        <v>31</v>
      </c>
      <c r="BA79" s="14" t="s">
        <v>31</v>
      </c>
      <c r="BB79" s="14" t="s">
        <v>31</v>
      </c>
      <c r="BC79" s="16">
        <v>0</v>
      </c>
      <c r="BD79" s="16">
        <v>0</v>
      </c>
      <c r="BE79" s="14" t="s">
        <v>31</v>
      </c>
      <c r="BF79" s="16">
        <v>0</v>
      </c>
      <c r="BG79" s="16">
        <v>1</v>
      </c>
      <c r="BH79" s="17">
        <v>0</v>
      </c>
      <c r="BK79" s="22" t="s">
        <v>44</v>
      </c>
      <c r="BL79" s="23" t="s">
        <v>31</v>
      </c>
      <c r="BM79" s="16">
        <v>0.21644042232277499</v>
      </c>
      <c r="BN79" s="16">
        <v>0.37125748502993999</v>
      </c>
      <c r="BO79" s="13" t="s">
        <v>31</v>
      </c>
      <c r="BP79" s="13" t="s">
        <v>31</v>
      </c>
      <c r="BQ79" s="16">
        <v>0</v>
      </c>
      <c r="BR79" s="16">
        <v>0</v>
      </c>
      <c r="BS79" s="13" t="s">
        <v>31</v>
      </c>
      <c r="BT79" s="16">
        <v>0</v>
      </c>
      <c r="BU79" s="13" t="s">
        <v>31</v>
      </c>
      <c r="BV79" s="16">
        <v>0.18076763682477301</v>
      </c>
      <c r="BW79" s="16">
        <v>0</v>
      </c>
      <c r="BX79" s="16">
        <v>1.08800362667876E-2</v>
      </c>
      <c r="BY79" s="16">
        <v>0</v>
      </c>
      <c r="BZ79" s="16">
        <v>0</v>
      </c>
      <c r="CA79" s="16">
        <v>0</v>
      </c>
      <c r="CB79" s="16">
        <v>0</v>
      </c>
      <c r="CC79" s="16">
        <v>0</v>
      </c>
      <c r="CD79" s="13" t="s">
        <v>31</v>
      </c>
      <c r="CE79" s="13" t="s">
        <v>31</v>
      </c>
      <c r="CF79" s="13" t="s">
        <v>31</v>
      </c>
      <c r="CG79" s="16">
        <v>0</v>
      </c>
      <c r="CH79" s="16">
        <v>0</v>
      </c>
      <c r="CI79" s="7" t="s">
        <v>31</v>
      </c>
      <c r="CJ79" s="16">
        <v>0</v>
      </c>
      <c r="CK79" s="16">
        <v>0.73545647558386396</v>
      </c>
      <c r="CL79" s="17">
        <v>0</v>
      </c>
    </row>
    <row r="80" spans="2:90" x14ac:dyDescent="0.25">
      <c r="B80" s="2">
        <v>15</v>
      </c>
      <c r="C80" s="22" t="s">
        <v>45</v>
      </c>
      <c r="D80" s="12" t="s">
        <v>31</v>
      </c>
      <c r="E80" s="13">
        <v>0.75776836158192096</v>
      </c>
      <c r="F80" s="14" t="s">
        <v>31</v>
      </c>
      <c r="G80" s="14" t="s">
        <v>31</v>
      </c>
      <c r="H80" s="13">
        <v>0</v>
      </c>
      <c r="I80" s="13">
        <v>0</v>
      </c>
      <c r="J80" s="13">
        <v>0.45974794750534598</v>
      </c>
      <c r="K80" s="14" t="s">
        <v>31</v>
      </c>
      <c r="L80" s="13">
        <v>0</v>
      </c>
      <c r="M80" s="13">
        <v>2.1265875471677399E-2</v>
      </c>
      <c r="N80" s="13">
        <v>0.32744130303965002</v>
      </c>
      <c r="O80" s="13">
        <v>0</v>
      </c>
      <c r="P80" s="13">
        <v>0</v>
      </c>
      <c r="Q80" s="13">
        <v>0</v>
      </c>
      <c r="R80" s="13">
        <v>1.34628499545938E-3</v>
      </c>
      <c r="S80" s="13">
        <v>0.33891729015365901</v>
      </c>
      <c r="T80" s="13">
        <v>0</v>
      </c>
      <c r="U80" s="13">
        <v>0</v>
      </c>
      <c r="V80" s="14" t="s">
        <v>31</v>
      </c>
      <c r="W80" s="14" t="s">
        <v>31</v>
      </c>
      <c r="X80" s="14" t="s">
        <v>31</v>
      </c>
      <c r="Y80" s="13">
        <v>0</v>
      </c>
      <c r="Z80" s="13">
        <v>0.13619840051700499</v>
      </c>
      <c r="AA80" s="14" t="s">
        <v>31</v>
      </c>
      <c r="AB80" s="13">
        <v>0</v>
      </c>
      <c r="AC80" s="14" t="s">
        <v>31</v>
      </c>
      <c r="AD80" s="15">
        <v>0</v>
      </c>
      <c r="AE80" s="13"/>
      <c r="AG80" s="22" t="s">
        <v>45</v>
      </c>
      <c r="AH80" s="12" t="s">
        <v>31</v>
      </c>
      <c r="AI80" s="16">
        <v>0.52372862158794897</v>
      </c>
      <c r="AJ80" s="14" t="s">
        <v>31</v>
      </c>
      <c r="AK80" s="14" t="s">
        <v>31</v>
      </c>
      <c r="AL80" s="16">
        <v>0</v>
      </c>
      <c r="AM80" s="16">
        <v>0</v>
      </c>
      <c r="AN80" s="16">
        <v>0.232016074232022</v>
      </c>
      <c r="AO80" s="14" t="s">
        <v>31</v>
      </c>
      <c r="AP80" s="16">
        <v>0</v>
      </c>
      <c r="AQ80" s="14" t="s">
        <v>31</v>
      </c>
      <c r="AR80" s="16">
        <v>0.23124662621900599</v>
      </c>
      <c r="AS80" s="16">
        <v>6.0573572768694697E-2</v>
      </c>
      <c r="AT80" s="16">
        <v>0</v>
      </c>
      <c r="AU80" s="16">
        <v>0.13704576460374601</v>
      </c>
      <c r="AV80" s="16">
        <v>4.6805405269382703E-3</v>
      </c>
      <c r="AW80" s="16">
        <v>0.300193439905166</v>
      </c>
      <c r="AX80" s="16">
        <v>0</v>
      </c>
      <c r="AY80" s="16">
        <v>0</v>
      </c>
      <c r="AZ80" s="14" t="s">
        <v>31</v>
      </c>
      <c r="BA80" s="14" t="s">
        <v>31</v>
      </c>
      <c r="BB80" s="14" t="s">
        <v>31</v>
      </c>
      <c r="BC80" s="16">
        <v>0</v>
      </c>
      <c r="BD80" s="16">
        <v>0.145326504481434</v>
      </c>
      <c r="BE80" s="14" t="s">
        <v>31</v>
      </c>
      <c r="BF80" s="16">
        <v>0</v>
      </c>
      <c r="BG80" s="16">
        <v>0</v>
      </c>
      <c r="BH80" s="17">
        <v>0.46113229686125001</v>
      </c>
      <c r="BK80" s="22" t="s">
        <v>45</v>
      </c>
      <c r="BL80" s="23" t="s">
        <v>31</v>
      </c>
      <c r="BM80" s="16">
        <v>0.44683257918552</v>
      </c>
      <c r="BN80" s="16">
        <v>0</v>
      </c>
      <c r="BO80" s="13" t="s">
        <v>31</v>
      </c>
      <c r="BP80" s="13" t="s">
        <v>31</v>
      </c>
      <c r="BQ80" s="16">
        <v>0</v>
      </c>
      <c r="BR80" s="16">
        <v>0.198023837863397</v>
      </c>
      <c r="BS80" s="13" t="s">
        <v>31</v>
      </c>
      <c r="BT80" s="16">
        <v>0</v>
      </c>
      <c r="BU80" s="13" t="s">
        <v>31</v>
      </c>
      <c r="BV80" s="16">
        <v>0.240864667425707</v>
      </c>
      <c r="BW80" s="16">
        <v>0</v>
      </c>
      <c r="BX80" s="16">
        <v>0</v>
      </c>
      <c r="BY80" s="16">
        <v>0</v>
      </c>
      <c r="BZ80" s="16">
        <v>4.7635373968026701E-4</v>
      </c>
      <c r="CA80" s="16">
        <v>0.29640947960792302</v>
      </c>
      <c r="CB80" s="16">
        <v>0</v>
      </c>
      <c r="CC80" s="16">
        <v>0.16172882537469499</v>
      </c>
      <c r="CD80" s="13" t="s">
        <v>31</v>
      </c>
      <c r="CE80" s="13" t="s">
        <v>31</v>
      </c>
      <c r="CF80" s="13" t="s">
        <v>31</v>
      </c>
      <c r="CG80" s="16">
        <v>0</v>
      </c>
      <c r="CH80" s="16">
        <v>8.5022890778286495E-2</v>
      </c>
      <c r="CI80" s="7" t="s">
        <v>31</v>
      </c>
      <c r="CJ80" s="16">
        <v>0</v>
      </c>
      <c r="CK80" s="16">
        <v>4.9752300070771402E-2</v>
      </c>
      <c r="CL80" s="17">
        <v>0.26410998552822001</v>
      </c>
    </row>
    <row r="81" spans="1:90" x14ac:dyDescent="0.25">
      <c r="B81" s="2">
        <v>16</v>
      </c>
      <c r="C81" s="22" t="s">
        <v>46</v>
      </c>
      <c r="D81" s="12" t="s">
        <v>31</v>
      </c>
      <c r="E81" s="13">
        <v>8.7923728813559296E-2</v>
      </c>
      <c r="F81" s="14" t="s">
        <v>31</v>
      </c>
      <c r="G81" s="14" t="s">
        <v>31</v>
      </c>
      <c r="H81" s="13">
        <v>0</v>
      </c>
      <c r="I81" s="13">
        <v>0</v>
      </c>
      <c r="J81" s="13">
        <v>0</v>
      </c>
      <c r="K81" s="14" t="s">
        <v>31</v>
      </c>
      <c r="L81" s="13">
        <v>2.8175892706200599E-2</v>
      </c>
      <c r="M81" s="13">
        <v>0</v>
      </c>
      <c r="N81" s="13">
        <v>0.138354411816761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4" t="s">
        <v>31</v>
      </c>
      <c r="W81" s="14" t="s">
        <v>31</v>
      </c>
      <c r="X81" s="14" t="s">
        <v>31</v>
      </c>
      <c r="Y81" s="13">
        <v>0</v>
      </c>
      <c r="Z81" s="13">
        <v>0</v>
      </c>
      <c r="AA81" s="14" t="s">
        <v>31</v>
      </c>
      <c r="AB81" s="13">
        <v>0.978159417584469</v>
      </c>
      <c r="AC81" s="14" t="s">
        <v>31</v>
      </c>
      <c r="AD81" s="15">
        <v>0.46674584323040402</v>
      </c>
      <c r="AE81" s="13"/>
      <c r="AG81" s="22" t="s">
        <v>46</v>
      </c>
      <c r="AH81" s="12" t="s">
        <v>31</v>
      </c>
      <c r="AI81" s="16">
        <v>0.10186129044436899</v>
      </c>
      <c r="AJ81" s="14" t="s">
        <v>31</v>
      </c>
      <c r="AK81" s="14" t="s">
        <v>31</v>
      </c>
      <c r="AL81" s="16">
        <v>0</v>
      </c>
      <c r="AM81" s="16">
        <v>0</v>
      </c>
      <c r="AN81" s="16">
        <v>0</v>
      </c>
      <c r="AO81" s="14" t="s">
        <v>31</v>
      </c>
      <c r="AP81" s="16">
        <v>0</v>
      </c>
      <c r="AQ81" s="14" t="s">
        <v>31</v>
      </c>
      <c r="AR81" s="16">
        <v>0.207333589767625</v>
      </c>
      <c r="AS81" s="16">
        <v>0</v>
      </c>
      <c r="AT81" s="16">
        <v>0.14817190506735101</v>
      </c>
      <c r="AU81" s="16">
        <v>0</v>
      </c>
      <c r="AV81" s="16">
        <v>0</v>
      </c>
      <c r="AW81" s="16">
        <v>0</v>
      </c>
      <c r="AX81" s="16">
        <v>0</v>
      </c>
      <c r="AY81" s="16">
        <v>0</v>
      </c>
      <c r="AZ81" s="14" t="s">
        <v>31</v>
      </c>
      <c r="BA81" s="14" t="s">
        <v>31</v>
      </c>
      <c r="BB81" s="14" t="s">
        <v>31</v>
      </c>
      <c r="BC81" s="16">
        <v>0</v>
      </c>
      <c r="BD81" s="16">
        <v>0</v>
      </c>
      <c r="BE81" s="14" t="s">
        <v>31</v>
      </c>
      <c r="BF81" s="16">
        <v>6.0601789866817002E-3</v>
      </c>
      <c r="BG81" s="16">
        <v>0</v>
      </c>
      <c r="BH81" s="17">
        <v>0</v>
      </c>
      <c r="BK81" s="22" t="s">
        <v>46</v>
      </c>
      <c r="BL81" s="23" t="s">
        <v>31</v>
      </c>
      <c r="BM81" s="16">
        <v>7.5414781297134206E-2</v>
      </c>
      <c r="BN81" s="16">
        <v>0</v>
      </c>
      <c r="BO81" s="13" t="s">
        <v>31</v>
      </c>
      <c r="BP81" s="13" t="s">
        <v>31</v>
      </c>
      <c r="BQ81" s="16">
        <v>0</v>
      </c>
      <c r="BR81" s="16">
        <v>0</v>
      </c>
      <c r="BS81" s="13" t="s">
        <v>31</v>
      </c>
      <c r="BT81" s="16">
        <v>0</v>
      </c>
      <c r="BU81" s="13" t="s">
        <v>31</v>
      </c>
      <c r="BV81" s="16">
        <v>0.16814851166204201</v>
      </c>
      <c r="BW81" s="16">
        <v>0</v>
      </c>
      <c r="BX81" s="16">
        <v>0</v>
      </c>
      <c r="BY81" s="16">
        <v>0</v>
      </c>
      <c r="BZ81" s="16">
        <v>0</v>
      </c>
      <c r="CA81" s="16">
        <v>0</v>
      </c>
      <c r="CB81" s="16">
        <v>0</v>
      </c>
      <c r="CC81" s="16">
        <v>0</v>
      </c>
      <c r="CD81" s="13" t="s">
        <v>31</v>
      </c>
      <c r="CE81" s="13" t="s">
        <v>31</v>
      </c>
      <c r="CF81" s="13" t="s">
        <v>31</v>
      </c>
      <c r="CG81" s="16">
        <v>0</v>
      </c>
      <c r="CH81" s="16">
        <v>0</v>
      </c>
      <c r="CI81" s="7" t="s">
        <v>31</v>
      </c>
      <c r="CJ81" s="16">
        <v>0</v>
      </c>
      <c r="CK81" s="16">
        <v>0.21479122434536399</v>
      </c>
      <c r="CL81" s="17">
        <v>0</v>
      </c>
    </row>
    <row r="82" spans="1:90" x14ac:dyDescent="0.25">
      <c r="B82" s="2">
        <v>17</v>
      </c>
      <c r="C82" s="22" t="s">
        <v>47</v>
      </c>
      <c r="D82" s="12" t="s">
        <v>31</v>
      </c>
      <c r="E82" s="13">
        <v>0</v>
      </c>
      <c r="F82" s="14" t="s">
        <v>31</v>
      </c>
      <c r="G82" s="14" t="s">
        <v>31</v>
      </c>
      <c r="H82" s="13">
        <v>0</v>
      </c>
      <c r="I82" s="13">
        <v>0</v>
      </c>
      <c r="J82" s="13">
        <v>0.446048970405723</v>
      </c>
      <c r="K82" s="14" t="s">
        <v>31</v>
      </c>
      <c r="L82" s="13">
        <v>9.7676428048161998E-3</v>
      </c>
      <c r="M82" s="13">
        <v>0</v>
      </c>
      <c r="N82" s="13">
        <v>8.7331165646033201E-2</v>
      </c>
      <c r="O82" s="13">
        <v>3.0786210101362145E-3</v>
      </c>
      <c r="P82" s="13">
        <v>0.91736046870181898</v>
      </c>
      <c r="Q82" s="13">
        <v>0</v>
      </c>
      <c r="R82" s="13">
        <v>0</v>
      </c>
      <c r="S82" s="13">
        <v>0.34687330110460202</v>
      </c>
      <c r="T82" s="13">
        <v>0</v>
      </c>
      <c r="U82" s="13">
        <v>0</v>
      </c>
      <c r="V82" s="14" t="s">
        <v>31</v>
      </c>
      <c r="W82" s="14" t="s">
        <v>31</v>
      </c>
      <c r="X82" s="14" t="s">
        <v>31</v>
      </c>
      <c r="Y82" s="13">
        <v>0</v>
      </c>
      <c r="Z82" s="13">
        <v>0.192261087325309</v>
      </c>
      <c r="AA82" s="14" t="s">
        <v>31</v>
      </c>
      <c r="AB82" s="13">
        <v>0</v>
      </c>
      <c r="AC82" s="14" t="s">
        <v>31</v>
      </c>
      <c r="AD82" s="15">
        <v>0.40142517814726802</v>
      </c>
      <c r="AE82" s="13"/>
      <c r="AG82" s="22" t="s">
        <v>47</v>
      </c>
      <c r="AH82" s="12" t="s">
        <v>31</v>
      </c>
      <c r="AI82" s="16">
        <v>0.138105485709971</v>
      </c>
      <c r="AJ82" s="14" t="s">
        <v>31</v>
      </c>
      <c r="AK82" s="14" t="s">
        <v>31</v>
      </c>
      <c r="AL82" s="16">
        <v>0</v>
      </c>
      <c r="AM82" s="16">
        <v>0</v>
      </c>
      <c r="AN82" s="16">
        <v>0.61660847763432303</v>
      </c>
      <c r="AO82" s="14" t="s">
        <v>31</v>
      </c>
      <c r="AP82" s="16">
        <v>0</v>
      </c>
      <c r="AQ82" s="14" t="s">
        <v>31</v>
      </c>
      <c r="AR82" s="16">
        <v>0.108274531226262</v>
      </c>
      <c r="AS82" s="16">
        <v>0</v>
      </c>
      <c r="AT82" s="16">
        <v>0.42495189223861402</v>
      </c>
      <c r="AU82" s="16">
        <v>0</v>
      </c>
      <c r="AV82" s="16">
        <v>0</v>
      </c>
      <c r="AW82" s="16">
        <v>0.30660388500591801</v>
      </c>
      <c r="AX82" s="16">
        <v>0</v>
      </c>
      <c r="AY82" s="16">
        <v>0</v>
      </c>
      <c r="AZ82" s="14" t="s">
        <v>31</v>
      </c>
      <c r="BA82" s="14" t="s">
        <v>31</v>
      </c>
      <c r="BB82" s="14" t="s">
        <v>31</v>
      </c>
      <c r="BC82" s="16">
        <v>0</v>
      </c>
      <c r="BD82" s="16">
        <v>0.27644046094750302</v>
      </c>
      <c r="BE82" s="14" t="s">
        <v>31</v>
      </c>
      <c r="BF82" s="16">
        <v>9.5483052638996604E-2</v>
      </c>
      <c r="BG82" s="16">
        <v>0</v>
      </c>
      <c r="BH82" s="17">
        <v>0.41537107656204197</v>
      </c>
      <c r="BK82" s="22" t="s">
        <v>47</v>
      </c>
      <c r="BL82" s="23" t="s">
        <v>31</v>
      </c>
      <c r="BM82" s="16">
        <v>0.17571644042232301</v>
      </c>
      <c r="BN82" s="16">
        <v>0</v>
      </c>
      <c r="BO82" s="13" t="s">
        <v>31</v>
      </c>
      <c r="BP82" s="13" t="s">
        <v>31</v>
      </c>
      <c r="BQ82" s="16">
        <v>0</v>
      </c>
      <c r="BR82" s="16">
        <v>0.51853874875674599</v>
      </c>
      <c r="BS82" s="13" t="s">
        <v>31</v>
      </c>
      <c r="BT82" s="16">
        <v>0</v>
      </c>
      <c r="BU82" s="13" t="s">
        <v>31</v>
      </c>
      <c r="BV82" s="16">
        <v>0.16991447924810599</v>
      </c>
      <c r="BW82" s="16">
        <v>0</v>
      </c>
      <c r="BX82" s="16">
        <v>0.21958406528021801</v>
      </c>
      <c r="BY82" s="16">
        <v>0.25820423121772401</v>
      </c>
      <c r="BZ82" s="16">
        <v>0</v>
      </c>
      <c r="CA82" s="16">
        <v>0.280724621088693</v>
      </c>
      <c r="CB82" s="16">
        <v>0</v>
      </c>
      <c r="CC82" s="16">
        <v>0</v>
      </c>
      <c r="CD82" s="13" t="s">
        <v>31</v>
      </c>
      <c r="CE82" s="13" t="s">
        <v>31</v>
      </c>
      <c r="CF82" s="13" t="s">
        <v>31</v>
      </c>
      <c r="CG82" s="16">
        <v>0</v>
      </c>
      <c r="CH82" s="16">
        <v>0.46713314280082802</v>
      </c>
      <c r="CI82" s="7" t="s">
        <v>31</v>
      </c>
      <c r="CJ82" s="16">
        <v>2.12550607287449E-2</v>
      </c>
      <c r="CK82" s="16">
        <v>0</v>
      </c>
      <c r="CL82" s="17">
        <v>0</v>
      </c>
    </row>
    <row r="83" spans="1:90" x14ac:dyDescent="0.25">
      <c r="B83" s="2">
        <v>18</v>
      </c>
      <c r="C83" s="22" t="s">
        <v>48</v>
      </c>
      <c r="D83" s="12" t="s">
        <v>31</v>
      </c>
      <c r="E83" s="13">
        <v>0</v>
      </c>
      <c r="F83" s="14" t="s">
        <v>31</v>
      </c>
      <c r="G83" s="14" t="s">
        <v>31</v>
      </c>
      <c r="H83" s="13">
        <v>0</v>
      </c>
      <c r="I83" s="13">
        <v>0</v>
      </c>
      <c r="J83" s="13">
        <v>0</v>
      </c>
      <c r="K83" s="14" t="s">
        <v>31</v>
      </c>
      <c r="L83" s="13">
        <v>0</v>
      </c>
      <c r="M83" s="13">
        <v>0</v>
      </c>
      <c r="N83" s="13">
        <v>5.3286170121313002E-2</v>
      </c>
      <c r="O83" s="13">
        <v>0</v>
      </c>
      <c r="P83" s="13">
        <v>0</v>
      </c>
      <c r="Q83" s="13">
        <v>0</v>
      </c>
      <c r="R83" s="13">
        <v>6.43107268172197E-3</v>
      </c>
      <c r="S83" s="13">
        <v>0</v>
      </c>
      <c r="T83" s="13">
        <v>0</v>
      </c>
      <c r="U83" s="13">
        <v>0</v>
      </c>
      <c r="V83" s="14" t="s">
        <v>31</v>
      </c>
      <c r="W83" s="14" t="s">
        <v>31</v>
      </c>
      <c r="X83" s="14" t="s">
        <v>31</v>
      </c>
      <c r="Y83" s="13">
        <v>0</v>
      </c>
      <c r="Z83" s="13">
        <v>0</v>
      </c>
      <c r="AA83" s="14" t="s">
        <v>31</v>
      </c>
      <c r="AB83" s="13">
        <v>2.18405824155311E-2</v>
      </c>
      <c r="AC83" s="14" t="s">
        <v>31</v>
      </c>
      <c r="AD83" s="15">
        <v>0</v>
      </c>
      <c r="AE83" s="13"/>
      <c r="AG83" s="22" t="s">
        <v>48</v>
      </c>
      <c r="AH83" s="12" t="s">
        <v>31</v>
      </c>
      <c r="AI83" s="16">
        <v>0</v>
      </c>
      <c r="AJ83" s="14" t="s">
        <v>31</v>
      </c>
      <c r="AK83" s="14" t="s">
        <v>31</v>
      </c>
      <c r="AL83" s="16">
        <v>0</v>
      </c>
      <c r="AM83" s="16">
        <v>0</v>
      </c>
      <c r="AN83" s="16">
        <v>2.7579258148417201E-2</v>
      </c>
      <c r="AO83" s="14" t="s">
        <v>31</v>
      </c>
      <c r="AP83" s="16">
        <v>0</v>
      </c>
      <c r="AQ83" s="14" t="s">
        <v>31</v>
      </c>
      <c r="AR83" s="16">
        <v>9.5451739174001404E-2</v>
      </c>
      <c r="AS83" s="16">
        <v>0</v>
      </c>
      <c r="AT83" s="16">
        <v>0</v>
      </c>
      <c r="AU83" s="16">
        <v>0</v>
      </c>
      <c r="AV83" s="16">
        <v>0</v>
      </c>
      <c r="AW83" s="16">
        <v>0</v>
      </c>
      <c r="AX83" s="16">
        <v>0</v>
      </c>
      <c r="AY83" s="16">
        <v>0</v>
      </c>
      <c r="AZ83" s="14" t="s">
        <v>31</v>
      </c>
      <c r="BA83" s="14" t="s">
        <v>31</v>
      </c>
      <c r="BB83" s="14" t="s">
        <v>31</v>
      </c>
      <c r="BC83" s="16">
        <v>0</v>
      </c>
      <c r="BD83" s="16">
        <v>0</v>
      </c>
      <c r="BE83" s="14" t="s">
        <v>31</v>
      </c>
      <c r="BF83" s="16">
        <v>0</v>
      </c>
      <c r="BG83" s="16">
        <v>0</v>
      </c>
      <c r="BH83" s="17">
        <v>0</v>
      </c>
      <c r="BK83" s="22" t="s">
        <v>48</v>
      </c>
      <c r="BL83" s="23" t="s">
        <v>31</v>
      </c>
      <c r="BM83" s="16">
        <v>0</v>
      </c>
      <c r="BN83" s="16">
        <v>0</v>
      </c>
      <c r="BO83" s="13" t="s">
        <v>31</v>
      </c>
      <c r="BP83" s="13" t="s">
        <v>31</v>
      </c>
      <c r="BQ83" s="16">
        <v>0</v>
      </c>
      <c r="BR83" s="16">
        <v>4.0028696743897897E-2</v>
      </c>
      <c r="BS83" s="13" t="s">
        <v>31</v>
      </c>
      <c r="BT83" s="16">
        <v>0</v>
      </c>
      <c r="BU83" s="13" t="s">
        <v>31</v>
      </c>
      <c r="BV83" s="16">
        <v>0.10866468890129299</v>
      </c>
      <c r="BW83" s="16">
        <v>7.8219533275713057E-2</v>
      </c>
      <c r="BX83" s="16">
        <v>1.48750495834986E-2</v>
      </c>
      <c r="BY83" s="16">
        <v>0.18923871397634501</v>
      </c>
      <c r="BZ83" s="16">
        <v>3.0644412552679602E-3</v>
      </c>
      <c r="CA83" s="16">
        <v>0</v>
      </c>
      <c r="CB83" s="16">
        <v>0</v>
      </c>
      <c r="CC83" s="16">
        <v>0</v>
      </c>
      <c r="CD83" s="13" t="s">
        <v>31</v>
      </c>
      <c r="CE83" s="13" t="s">
        <v>31</v>
      </c>
      <c r="CF83" s="13" t="s">
        <v>31</v>
      </c>
      <c r="CG83" s="16">
        <v>0</v>
      </c>
      <c r="CH83" s="16">
        <v>1.4065957694616401E-3</v>
      </c>
      <c r="CI83" s="7" t="s">
        <v>31</v>
      </c>
      <c r="CJ83" s="16">
        <v>0</v>
      </c>
      <c r="CK83" s="16">
        <v>0</v>
      </c>
      <c r="CL83" s="17">
        <v>0</v>
      </c>
    </row>
    <row r="84" spans="1:90" x14ac:dyDescent="0.25">
      <c r="B84" s="2">
        <v>19</v>
      </c>
      <c r="C84" s="22" t="s">
        <v>49</v>
      </c>
      <c r="D84" s="12" t="s">
        <v>31</v>
      </c>
      <c r="E84" s="13">
        <v>0</v>
      </c>
      <c r="F84" s="14" t="s">
        <v>31</v>
      </c>
      <c r="G84" s="14" t="s">
        <v>31</v>
      </c>
      <c r="H84" s="13">
        <v>0</v>
      </c>
      <c r="I84" s="13">
        <v>0</v>
      </c>
      <c r="J84" s="13">
        <v>4.3175658806459398E-2</v>
      </c>
      <c r="K84" s="14" t="s">
        <v>31</v>
      </c>
      <c r="L84" s="13">
        <v>0</v>
      </c>
      <c r="M84" s="13">
        <v>0</v>
      </c>
      <c r="N84" s="13">
        <v>2.4667135264698901E-2</v>
      </c>
      <c r="O84" s="13">
        <v>0</v>
      </c>
      <c r="P84" s="13">
        <v>0</v>
      </c>
      <c r="Q84" s="13">
        <v>0</v>
      </c>
      <c r="R84" s="13">
        <v>0</v>
      </c>
      <c r="S84" s="13">
        <v>0.30798672819867701</v>
      </c>
      <c r="T84" s="13">
        <v>0</v>
      </c>
      <c r="U84" s="13">
        <v>0</v>
      </c>
      <c r="V84" s="14" t="s">
        <v>31</v>
      </c>
      <c r="W84" s="14" t="s">
        <v>31</v>
      </c>
      <c r="X84" s="14" t="s">
        <v>31</v>
      </c>
      <c r="Y84" s="13">
        <v>0</v>
      </c>
      <c r="Z84" s="13">
        <v>0.67154051215768595</v>
      </c>
      <c r="AA84" s="14" t="s">
        <v>31</v>
      </c>
      <c r="AB84" s="13">
        <v>0</v>
      </c>
      <c r="AC84" s="14" t="s">
        <v>31</v>
      </c>
      <c r="AD84" s="15">
        <v>0.13182897862232801</v>
      </c>
      <c r="AE84" s="13"/>
      <c r="AG84" s="22" t="s">
        <v>49</v>
      </c>
      <c r="AH84" s="12" t="s">
        <v>31</v>
      </c>
      <c r="AI84" s="16">
        <v>0</v>
      </c>
      <c r="AJ84" s="14" t="s">
        <v>31</v>
      </c>
      <c r="AK84" s="14" t="s">
        <v>31</v>
      </c>
      <c r="AL84" s="16">
        <v>0</v>
      </c>
      <c r="AM84" s="16">
        <v>0</v>
      </c>
      <c r="AN84" s="16">
        <v>6.6446798041099403E-2</v>
      </c>
      <c r="AO84" s="14" t="s">
        <v>31</v>
      </c>
      <c r="AP84" s="16">
        <v>0</v>
      </c>
      <c r="AQ84" s="14" t="s">
        <v>31</v>
      </c>
      <c r="AR84" s="16">
        <v>5.75522592615339E-2</v>
      </c>
      <c r="AS84" s="16">
        <v>0</v>
      </c>
      <c r="AT84" s="16">
        <v>9.6536241180243801E-2</v>
      </c>
      <c r="AU84" s="16">
        <v>0</v>
      </c>
      <c r="AV84" s="16">
        <v>0</v>
      </c>
      <c r="AW84" s="16">
        <v>0.36392721891706398</v>
      </c>
      <c r="AX84" s="16">
        <v>0</v>
      </c>
      <c r="AY84" s="16">
        <v>0</v>
      </c>
      <c r="AZ84" s="14" t="s">
        <v>31</v>
      </c>
      <c r="BA84" s="14" t="s">
        <v>31</v>
      </c>
      <c r="BB84" s="14" t="s">
        <v>31</v>
      </c>
      <c r="BC84" s="16">
        <v>0</v>
      </c>
      <c r="BD84" s="16">
        <v>0.57823303457106301</v>
      </c>
      <c r="BE84" s="14" t="s">
        <v>31</v>
      </c>
      <c r="BF84" s="16">
        <v>0</v>
      </c>
      <c r="BG84" s="16">
        <v>0</v>
      </c>
      <c r="BH84" s="17">
        <v>0.123496626576709</v>
      </c>
      <c r="BK84" s="22" t="s">
        <v>49</v>
      </c>
      <c r="BL84" s="23" t="s">
        <v>31</v>
      </c>
      <c r="BM84" s="16">
        <v>0</v>
      </c>
      <c r="BN84" s="16">
        <v>0.62874251497005995</v>
      </c>
      <c r="BO84" s="13" t="s">
        <v>31</v>
      </c>
      <c r="BP84" s="13" t="s">
        <v>31</v>
      </c>
      <c r="BQ84" s="16">
        <v>0</v>
      </c>
      <c r="BR84" s="16">
        <v>0.18575434935024701</v>
      </c>
      <c r="BS84" s="13" t="s">
        <v>31</v>
      </c>
      <c r="BT84" s="16">
        <v>0</v>
      </c>
      <c r="BU84" s="13" t="s">
        <v>31</v>
      </c>
      <c r="BV84" s="16">
        <v>7.1011420219530205E-2</v>
      </c>
      <c r="BW84" s="16">
        <v>0</v>
      </c>
      <c r="BX84" s="16">
        <v>0.69841899472998203</v>
      </c>
      <c r="BY84" s="16">
        <v>0.46809928369148801</v>
      </c>
      <c r="BZ84" s="16">
        <v>1.3896179157551699E-3</v>
      </c>
      <c r="CA84" s="16">
        <v>0.41360117658455797</v>
      </c>
      <c r="CB84" s="16">
        <v>0</v>
      </c>
      <c r="CC84" s="16">
        <v>0</v>
      </c>
      <c r="CD84" s="13" t="s">
        <v>31</v>
      </c>
      <c r="CE84" s="13" t="s">
        <v>31</v>
      </c>
      <c r="CF84" s="13" t="s">
        <v>31</v>
      </c>
      <c r="CG84" s="16">
        <v>0</v>
      </c>
      <c r="CH84" s="16">
        <v>0.41633442934319997</v>
      </c>
      <c r="CI84" s="7" t="s">
        <v>31</v>
      </c>
      <c r="CJ84" s="16">
        <v>9.7570850202429199E-2</v>
      </c>
      <c r="CK84" s="16">
        <v>0</v>
      </c>
      <c r="CL84" s="17">
        <v>0</v>
      </c>
    </row>
    <row r="85" spans="1:90" x14ac:dyDescent="0.25">
      <c r="B85" s="2" t="s">
        <v>50</v>
      </c>
      <c r="C85" s="22" t="s">
        <v>51</v>
      </c>
      <c r="D85" s="12" t="s">
        <v>31</v>
      </c>
      <c r="E85" s="13">
        <v>0</v>
      </c>
      <c r="F85" s="14" t="s">
        <v>31</v>
      </c>
      <c r="G85" s="14" t="s">
        <v>31</v>
      </c>
      <c r="H85" s="13">
        <v>0</v>
      </c>
      <c r="I85" s="13">
        <v>0.212357272436239</v>
      </c>
      <c r="J85" s="13">
        <v>0</v>
      </c>
      <c r="K85" s="14" t="s">
        <v>31</v>
      </c>
      <c r="L85" s="13">
        <v>0</v>
      </c>
      <c r="M85" s="13">
        <v>0</v>
      </c>
      <c r="N85" s="13">
        <v>0</v>
      </c>
      <c r="O85" s="13">
        <v>0.19241381313351341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4" t="s">
        <v>31</v>
      </c>
      <c r="W85" s="14" t="s">
        <v>31</v>
      </c>
      <c r="X85" s="14" t="s">
        <v>31</v>
      </c>
      <c r="Y85" s="13">
        <v>0</v>
      </c>
      <c r="Z85" s="13">
        <v>0</v>
      </c>
      <c r="AA85" s="14" t="s">
        <v>31</v>
      </c>
      <c r="AB85" s="13">
        <v>0</v>
      </c>
      <c r="AC85" s="14" t="s">
        <v>31</v>
      </c>
      <c r="AD85" s="15">
        <v>0</v>
      </c>
      <c r="AE85" s="13"/>
      <c r="AG85" s="22" t="s">
        <v>51</v>
      </c>
      <c r="AH85" s="12" t="s">
        <v>31</v>
      </c>
      <c r="AI85" s="16">
        <v>0</v>
      </c>
      <c r="AJ85" s="14" t="s">
        <v>31</v>
      </c>
      <c r="AK85" s="14" t="s">
        <v>31</v>
      </c>
      <c r="AL85" s="16">
        <v>0</v>
      </c>
      <c r="AM85" s="16">
        <v>7.0935240107256006E-2</v>
      </c>
      <c r="AN85" s="16">
        <v>0</v>
      </c>
      <c r="AO85" s="14" t="s">
        <v>31</v>
      </c>
      <c r="AP85" s="16">
        <v>6.2731797438336703E-3</v>
      </c>
      <c r="AQ85" s="14" t="s">
        <v>31</v>
      </c>
      <c r="AR85" s="16">
        <v>0</v>
      </c>
      <c r="AS85" s="16">
        <v>0</v>
      </c>
      <c r="AT85" s="16">
        <v>0</v>
      </c>
      <c r="AU85" s="16">
        <v>0</v>
      </c>
      <c r="AV85" s="16">
        <v>0.156772943456051</v>
      </c>
      <c r="AW85" s="16">
        <v>0</v>
      </c>
      <c r="AX85" s="16">
        <v>0</v>
      </c>
      <c r="AY85" s="16">
        <v>0</v>
      </c>
      <c r="AZ85" s="14" t="s">
        <v>31</v>
      </c>
      <c r="BA85" s="14" t="s">
        <v>31</v>
      </c>
      <c r="BB85" s="14" t="s">
        <v>31</v>
      </c>
      <c r="BC85" s="16">
        <v>0</v>
      </c>
      <c r="BD85" s="16">
        <v>0</v>
      </c>
      <c r="BE85" s="14" t="s">
        <v>31</v>
      </c>
      <c r="BF85" s="16">
        <v>0</v>
      </c>
      <c r="BG85" s="16">
        <v>0</v>
      </c>
      <c r="BH85" s="17">
        <v>0</v>
      </c>
      <c r="BK85" s="22" t="s">
        <v>51</v>
      </c>
      <c r="BL85" s="23" t="s">
        <v>31</v>
      </c>
      <c r="BM85" s="16">
        <v>0</v>
      </c>
      <c r="BN85" s="16">
        <v>0</v>
      </c>
      <c r="BO85" s="13" t="s">
        <v>31</v>
      </c>
      <c r="BP85" s="13" t="s">
        <v>31</v>
      </c>
      <c r="BQ85" s="16">
        <v>0</v>
      </c>
      <c r="BR85" s="16">
        <v>0</v>
      </c>
      <c r="BS85" s="13" t="s">
        <v>31</v>
      </c>
      <c r="BT85" s="16">
        <v>3.0457214018857902E-3</v>
      </c>
      <c r="BU85" s="13" t="s">
        <v>31</v>
      </c>
      <c r="BV85" s="16">
        <v>0</v>
      </c>
      <c r="BW85" s="16">
        <v>0</v>
      </c>
      <c r="BX85" s="16">
        <v>0</v>
      </c>
      <c r="BY85" s="16">
        <v>0</v>
      </c>
      <c r="BZ85" s="16">
        <v>0.126825390564555</v>
      </c>
      <c r="CA85" s="16">
        <v>0</v>
      </c>
      <c r="CB85" s="16">
        <v>0</v>
      </c>
      <c r="CC85" s="16">
        <v>0</v>
      </c>
      <c r="CD85" s="13" t="s">
        <v>31</v>
      </c>
      <c r="CE85" s="13" t="s">
        <v>31</v>
      </c>
      <c r="CF85" s="13" t="s">
        <v>31</v>
      </c>
      <c r="CG85" s="16">
        <v>0</v>
      </c>
      <c r="CH85" s="16">
        <v>0</v>
      </c>
      <c r="CI85" s="7" t="s">
        <v>31</v>
      </c>
      <c r="CJ85" s="16">
        <v>0</v>
      </c>
      <c r="CK85" s="16">
        <v>0</v>
      </c>
      <c r="CL85" s="17">
        <v>0.28147612156295199</v>
      </c>
    </row>
    <row r="86" spans="1:90" x14ac:dyDescent="0.25">
      <c r="B86" s="2" t="s">
        <v>50</v>
      </c>
      <c r="C86" s="24" t="s">
        <v>52</v>
      </c>
      <c r="D86" s="25" t="s">
        <v>31</v>
      </c>
      <c r="E86" s="26">
        <v>0</v>
      </c>
      <c r="F86" s="27" t="s">
        <v>31</v>
      </c>
      <c r="G86" s="27" t="s">
        <v>31</v>
      </c>
      <c r="H86" s="26">
        <v>0</v>
      </c>
      <c r="I86" s="26">
        <v>0</v>
      </c>
      <c r="J86" s="26">
        <v>0</v>
      </c>
      <c r="K86" s="27" t="s">
        <v>31</v>
      </c>
      <c r="L86" s="26">
        <v>0</v>
      </c>
      <c r="M86" s="26">
        <v>1.15557551494307E-2</v>
      </c>
      <c r="N86" s="26">
        <v>0</v>
      </c>
      <c r="O86" s="26">
        <v>0</v>
      </c>
      <c r="P86" s="26">
        <v>0</v>
      </c>
      <c r="Q86" s="26">
        <v>5.0052067587087197E-2</v>
      </c>
      <c r="R86" s="26">
        <v>1.62543595252314E-2</v>
      </c>
      <c r="S86" s="26">
        <v>0</v>
      </c>
      <c r="T86" s="26">
        <v>0</v>
      </c>
      <c r="U86" s="26">
        <v>0</v>
      </c>
      <c r="V86" s="27" t="s">
        <v>31</v>
      </c>
      <c r="W86" s="27" t="s">
        <v>31</v>
      </c>
      <c r="X86" s="27" t="s">
        <v>31</v>
      </c>
      <c r="Y86" s="26">
        <v>1.5984943214778301E-2</v>
      </c>
      <c r="Z86" s="26">
        <v>0</v>
      </c>
      <c r="AA86" s="27" t="s">
        <v>31</v>
      </c>
      <c r="AB86" s="26">
        <v>0</v>
      </c>
      <c r="AC86" s="27" t="s">
        <v>31</v>
      </c>
      <c r="AD86" s="28">
        <v>0</v>
      </c>
      <c r="AE86" s="13"/>
      <c r="AG86" s="24" t="s">
        <v>52</v>
      </c>
      <c r="AH86" s="25" t="s">
        <v>31</v>
      </c>
      <c r="AI86" s="29">
        <v>0</v>
      </c>
      <c r="AJ86" s="27" t="s">
        <v>31</v>
      </c>
      <c r="AK86" s="27" t="s">
        <v>31</v>
      </c>
      <c r="AL86" s="29">
        <v>0</v>
      </c>
      <c r="AM86" s="29">
        <v>9.3442756155033696E-2</v>
      </c>
      <c r="AN86" s="29">
        <v>0</v>
      </c>
      <c r="AO86" s="27" t="s">
        <v>31</v>
      </c>
      <c r="AP86" s="29">
        <v>0</v>
      </c>
      <c r="AQ86" s="27" t="s">
        <v>31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>
        <v>0</v>
      </c>
      <c r="AX86" s="29">
        <v>0</v>
      </c>
      <c r="AY86" s="29">
        <v>0</v>
      </c>
      <c r="AZ86" s="27" t="s">
        <v>31</v>
      </c>
      <c r="BA86" s="27" t="s">
        <v>31</v>
      </c>
      <c r="BB86" s="27" t="s">
        <v>31</v>
      </c>
      <c r="BC86" s="29">
        <v>0</v>
      </c>
      <c r="BD86" s="29">
        <v>0</v>
      </c>
      <c r="BE86" s="27" t="s">
        <v>31</v>
      </c>
      <c r="BF86" s="29">
        <v>0</v>
      </c>
      <c r="BG86" s="29">
        <v>0</v>
      </c>
      <c r="BH86" s="30">
        <v>0</v>
      </c>
      <c r="BK86" s="24" t="s">
        <v>52</v>
      </c>
      <c r="BL86" s="31" t="s">
        <v>31</v>
      </c>
      <c r="BM86" s="29">
        <v>0</v>
      </c>
      <c r="BN86" s="29">
        <v>0</v>
      </c>
      <c r="BO86" s="26" t="s">
        <v>31</v>
      </c>
      <c r="BP86" s="26" t="s">
        <v>31</v>
      </c>
      <c r="BQ86" s="29">
        <v>0</v>
      </c>
      <c r="BR86" s="29">
        <v>0</v>
      </c>
      <c r="BS86" s="26" t="s">
        <v>31</v>
      </c>
      <c r="BT86" s="29">
        <v>1.3413983276997001E-2</v>
      </c>
      <c r="BU86" s="26" t="s">
        <v>31</v>
      </c>
      <c r="BV86" s="29">
        <v>0</v>
      </c>
      <c r="BW86" s="29">
        <v>0</v>
      </c>
      <c r="BX86" s="29">
        <v>0</v>
      </c>
      <c r="BY86" s="29">
        <v>0</v>
      </c>
      <c r="BZ86" s="29">
        <v>1.36807580396071E-2</v>
      </c>
      <c r="CA86" s="29">
        <v>0</v>
      </c>
      <c r="CB86" s="29">
        <v>0</v>
      </c>
      <c r="CC86" s="29">
        <v>0</v>
      </c>
      <c r="CD86" s="26" t="s">
        <v>31</v>
      </c>
      <c r="CE86" s="26" t="s">
        <v>31</v>
      </c>
      <c r="CF86" s="26" t="s">
        <v>31</v>
      </c>
      <c r="CG86" s="29">
        <v>4.53930426432718E-3</v>
      </c>
      <c r="CH86" s="29">
        <v>1.33492209968016E-2</v>
      </c>
      <c r="CI86" s="32" t="s">
        <v>31</v>
      </c>
      <c r="CJ86" s="29">
        <v>0</v>
      </c>
      <c r="CK86" s="29">
        <v>0</v>
      </c>
      <c r="CL86" s="30">
        <v>0</v>
      </c>
    </row>
    <row r="87" spans="1:90" ht="15.75" thickBot="1" x14ac:dyDescent="0.3">
      <c r="B87" s="2"/>
      <c r="C87" s="33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spans="1:90" ht="15.75" thickBot="1" x14ac:dyDescent="0.3">
      <c r="A88" s="34" t="s">
        <v>53</v>
      </c>
      <c r="B88" s="35" t="s">
        <v>54</v>
      </c>
      <c r="C88" s="36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37"/>
    </row>
    <row r="89" spans="1:90" s="93" customFormat="1" x14ac:dyDescent="0.25">
      <c r="A89" s="166"/>
      <c r="B89" s="167"/>
      <c r="C89" s="140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</row>
    <row r="90" spans="1:90" x14ac:dyDescent="0.25">
      <c r="O90" s="93"/>
      <c r="AE90" s="37"/>
    </row>
    <row r="91" spans="1:90" x14ac:dyDescent="0.25">
      <c r="B91" s="2"/>
      <c r="C91" s="3" t="s">
        <v>0</v>
      </c>
      <c r="D91" s="4">
        <v>49</v>
      </c>
      <c r="E91" s="5">
        <v>88</v>
      </c>
      <c r="F91" s="5">
        <v>135</v>
      </c>
      <c r="G91" s="38">
        <v>138</v>
      </c>
      <c r="H91" s="38">
        <v>156</v>
      </c>
      <c r="I91" s="38">
        <v>160</v>
      </c>
      <c r="J91" s="38">
        <v>187</v>
      </c>
      <c r="K91" s="38">
        <v>197</v>
      </c>
      <c r="L91" s="38">
        <v>241</v>
      </c>
      <c r="M91" s="38">
        <v>262</v>
      </c>
      <c r="N91" s="38">
        <v>276</v>
      </c>
      <c r="O91" s="38">
        <v>295</v>
      </c>
      <c r="P91" s="38">
        <v>301</v>
      </c>
      <c r="Q91" s="38">
        <v>332</v>
      </c>
      <c r="R91" s="38">
        <v>339</v>
      </c>
      <c r="S91" s="38">
        <v>356</v>
      </c>
      <c r="T91" s="38">
        <v>362</v>
      </c>
      <c r="U91" s="38">
        <v>386</v>
      </c>
      <c r="V91" s="38">
        <v>392</v>
      </c>
      <c r="W91" s="38">
        <v>397</v>
      </c>
      <c r="X91" s="38">
        <v>406</v>
      </c>
      <c r="Y91" s="38">
        <v>448</v>
      </c>
      <c r="Z91" s="38">
        <v>463</v>
      </c>
      <c r="AA91" s="38">
        <v>611</v>
      </c>
      <c r="AB91" s="38">
        <v>616</v>
      </c>
      <c r="AC91" s="38">
        <v>625</v>
      </c>
      <c r="AD91" s="38">
        <v>637</v>
      </c>
      <c r="AE91" s="39"/>
      <c r="AF91" s="2"/>
      <c r="AG91" s="3" t="s">
        <v>0</v>
      </c>
      <c r="AH91" s="4">
        <v>49</v>
      </c>
      <c r="AI91" s="5">
        <v>88</v>
      </c>
      <c r="AJ91" s="5">
        <v>135</v>
      </c>
      <c r="AK91" s="38">
        <v>138</v>
      </c>
      <c r="AL91" s="38">
        <v>156</v>
      </c>
      <c r="AM91" s="38">
        <v>160</v>
      </c>
      <c r="AN91" s="38">
        <v>187</v>
      </c>
      <c r="AO91" s="38">
        <v>197</v>
      </c>
      <c r="AP91" s="38">
        <v>241</v>
      </c>
      <c r="AQ91" s="38">
        <v>262</v>
      </c>
      <c r="AR91" s="38">
        <v>276</v>
      </c>
      <c r="AS91" s="38">
        <v>295</v>
      </c>
      <c r="AT91" s="38">
        <v>301</v>
      </c>
      <c r="AU91" s="38">
        <v>332</v>
      </c>
      <c r="AV91" s="38">
        <v>339</v>
      </c>
      <c r="AW91" s="38">
        <v>356</v>
      </c>
      <c r="AX91" s="38">
        <v>362</v>
      </c>
      <c r="AY91" s="38">
        <v>386</v>
      </c>
      <c r="AZ91" s="38">
        <v>392</v>
      </c>
      <c r="BA91" s="38">
        <v>397</v>
      </c>
      <c r="BB91" s="38">
        <v>406</v>
      </c>
      <c r="BC91" s="38">
        <v>448</v>
      </c>
      <c r="BD91" s="38">
        <v>463</v>
      </c>
      <c r="BE91" s="38">
        <v>611</v>
      </c>
      <c r="BF91" s="38">
        <v>616</v>
      </c>
      <c r="BG91" s="38">
        <v>625</v>
      </c>
      <c r="BH91" s="38">
        <v>637</v>
      </c>
      <c r="BJ91" s="2"/>
      <c r="BK91" s="3" t="s">
        <v>0</v>
      </c>
      <c r="BL91" s="4">
        <v>49</v>
      </c>
      <c r="BM91" s="5">
        <v>88</v>
      </c>
      <c r="BN91" s="5">
        <v>135</v>
      </c>
      <c r="BO91" s="38">
        <v>138</v>
      </c>
      <c r="BP91" s="38">
        <v>156</v>
      </c>
      <c r="BQ91" s="38">
        <v>160</v>
      </c>
      <c r="BR91" s="38">
        <v>187</v>
      </c>
      <c r="BS91" s="38">
        <v>197</v>
      </c>
      <c r="BT91" s="38">
        <v>241</v>
      </c>
      <c r="BU91" s="38">
        <v>262</v>
      </c>
      <c r="BV91" s="38">
        <v>276</v>
      </c>
      <c r="BW91" s="38">
        <v>295</v>
      </c>
      <c r="BX91" s="38">
        <v>301</v>
      </c>
      <c r="BY91" s="38">
        <v>332</v>
      </c>
      <c r="BZ91" s="38">
        <v>339</v>
      </c>
      <c r="CA91" s="38">
        <v>356</v>
      </c>
      <c r="CB91" s="38">
        <v>362</v>
      </c>
      <c r="CC91" s="38">
        <v>386</v>
      </c>
      <c r="CD91" s="38">
        <v>392</v>
      </c>
      <c r="CE91" s="38">
        <v>397</v>
      </c>
      <c r="CF91" s="38">
        <v>406</v>
      </c>
      <c r="CG91" s="38">
        <v>448</v>
      </c>
      <c r="CH91" s="38">
        <v>463</v>
      </c>
      <c r="CI91" s="38">
        <v>611</v>
      </c>
      <c r="CJ91" s="38">
        <v>616</v>
      </c>
      <c r="CK91" s="38">
        <v>625</v>
      </c>
      <c r="CL91" s="38">
        <v>637</v>
      </c>
    </row>
    <row r="92" spans="1:90" ht="14.45" customHeight="1" x14ac:dyDescent="0.25">
      <c r="B92" s="2"/>
      <c r="C92" s="3" t="s">
        <v>56</v>
      </c>
      <c r="D92" s="261" t="s">
        <v>1</v>
      </c>
      <c r="E92" s="262" t="s">
        <v>2</v>
      </c>
      <c r="F92" s="262" t="s">
        <v>3</v>
      </c>
      <c r="G92" s="261" t="s">
        <v>4</v>
      </c>
      <c r="H92" s="262" t="s">
        <v>5</v>
      </c>
      <c r="I92" s="262" t="s">
        <v>6</v>
      </c>
      <c r="J92" s="262" t="s">
        <v>498</v>
      </c>
      <c r="K92" s="262" t="s">
        <v>7</v>
      </c>
      <c r="L92" s="262" t="s">
        <v>8</v>
      </c>
      <c r="M92" s="262" t="s">
        <v>9</v>
      </c>
      <c r="N92" s="262" t="s">
        <v>10</v>
      </c>
      <c r="O92" s="262" t="s">
        <v>11</v>
      </c>
      <c r="P92" s="262" t="s">
        <v>12</v>
      </c>
      <c r="Q92" s="262" t="s">
        <v>13</v>
      </c>
      <c r="R92" s="262" t="s">
        <v>14</v>
      </c>
      <c r="S92" s="262" t="s">
        <v>15</v>
      </c>
      <c r="T92" s="262" t="s">
        <v>16</v>
      </c>
      <c r="U92" s="262" t="s">
        <v>17</v>
      </c>
      <c r="V92" s="262" t="s">
        <v>18</v>
      </c>
      <c r="W92" s="262" t="s">
        <v>19</v>
      </c>
      <c r="X92" s="262" t="s">
        <v>20</v>
      </c>
      <c r="Y92" s="262" t="s">
        <v>21</v>
      </c>
      <c r="Z92" s="262" t="s">
        <v>22</v>
      </c>
      <c r="AA92" s="262" t="s">
        <v>23</v>
      </c>
      <c r="AB92" s="262" t="s">
        <v>24</v>
      </c>
      <c r="AC92" s="262" t="s">
        <v>25</v>
      </c>
      <c r="AD92" s="262" t="s">
        <v>26</v>
      </c>
      <c r="AE92" s="42"/>
      <c r="AF92" s="2"/>
      <c r="AG92" s="3" t="s">
        <v>56</v>
      </c>
      <c r="AH92" s="40" t="s">
        <v>1</v>
      </c>
      <c r="AI92" s="41" t="s">
        <v>2</v>
      </c>
      <c r="AJ92" s="41" t="s">
        <v>3</v>
      </c>
      <c r="AK92" s="40" t="s">
        <v>4</v>
      </c>
      <c r="AL92" s="41" t="s">
        <v>5</v>
      </c>
      <c r="AM92" s="41" t="s">
        <v>6</v>
      </c>
      <c r="AN92" s="41" t="s">
        <v>498</v>
      </c>
      <c r="AO92" s="41" t="s">
        <v>7</v>
      </c>
      <c r="AP92" s="41" t="s">
        <v>8</v>
      </c>
      <c r="AQ92" s="41" t="s">
        <v>9</v>
      </c>
      <c r="AR92" s="41" t="s">
        <v>10</v>
      </c>
      <c r="AS92" s="41" t="s">
        <v>11</v>
      </c>
      <c r="AT92" s="41" t="s">
        <v>12</v>
      </c>
      <c r="AU92" s="41" t="s">
        <v>13</v>
      </c>
      <c r="AV92" s="41" t="s">
        <v>14</v>
      </c>
      <c r="AW92" s="41" t="s">
        <v>15</v>
      </c>
      <c r="AX92" s="41" t="s">
        <v>16</v>
      </c>
      <c r="AY92" s="41" t="s">
        <v>17</v>
      </c>
      <c r="AZ92" s="41" t="s">
        <v>18</v>
      </c>
      <c r="BA92" s="41" t="s">
        <v>19</v>
      </c>
      <c r="BB92" s="41" t="s">
        <v>20</v>
      </c>
      <c r="BC92" s="41" t="s">
        <v>21</v>
      </c>
      <c r="BD92" s="41" t="s">
        <v>22</v>
      </c>
      <c r="BE92" s="41" t="s">
        <v>23</v>
      </c>
      <c r="BF92" s="41" t="s">
        <v>24</v>
      </c>
      <c r="BG92" s="41" t="s">
        <v>25</v>
      </c>
      <c r="BH92" s="262" t="s">
        <v>26</v>
      </c>
      <c r="BJ92" s="2"/>
      <c r="BK92" s="3" t="s">
        <v>56</v>
      </c>
      <c r="BL92" s="40" t="s">
        <v>1</v>
      </c>
      <c r="BM92" s="41" t="s">
        <v>2</v>
      </c>
      <c r="BN92" s="41" t="s">
        <v>3</v>
      </c>
      <c r="BO92" s="40" t="s">
        <v>4</v>
      </c>
      <c r="BP92" s="41" t="s">
        <v>5</v>
      </c>
      <c r="BQ92" s="41" t="s">
        <v>6</v>
      </c>
      <c r="BR92" s="41" t="s">
        <v>498</v>
      </c>
      <c r="BS92" s="41" t="s">
        <v>7</v>
      </c>
      <c r="BT92" s="41" t="s">
        <v>8</v>
      </c>
      <c r="BU92" s="41" t="s">
        <v>9</v>
      </c>
      <c r="BV92" s="41" t="s">
        <v>10</v>
      </c>
      <c r="BW92" s="41" t="s">
        <v>11</v>
      </c>
      <c r="BX92" s="41" t="s">
        <v>12</v>
      </c>
      <c r="BY92" s="41" t="s">
        <v>13</v>
      </c>
      <c r="BZ92" s="41" t="s">
        <v>14</v>
      </c>
      <c r="CA92" s="41" t="s">
        <v>15</v>
      </c>
      <c r="CB92" s="41" t="s">
        <v>16</v>
      </c>
      <c r="CC92" s="41" t="s">
        <v>17</v>
      </c>
      <c r="CD92" s="41" t="s">
        <v>18</v>
      </c>
      <c r="CE92" s="41" t="s">
        <v>19</v>
      </c>
      <c r="CF92" s="41" t="s">
        <v>20</v>
      </c>
      <c r="CG92" s="41" t="s">
        <v>21</v>
      </c>
      <c r="CH92" s="41" t="s">
        <v>22</v>
      </c>
      <c r="CI92" s="41" t="s">
        <v>23</v>
      </c>
      <c r="CJ92" s="41" t="s">
        <v>24</v>
      </c>
      <c r="CK92" s="41" t="s">
        <v>25</v>
      </c>
      <c r="CL92" s="262" t="s">
        <v>26</v>
      </c>
    </row>
    <row r="93" spans="1:90" ht="14.45" customHeight="1" x14ac:dyDescent="0.25">
      <c r="B93" s="43" t="s">
        <v>57</v>
      </c>
      <c r="C93" s="44" t="s">
        <v>27</v>
      </c>
      <c r="D93" s="261"/>
      <c r="E93" s="262"/>
      <c r="F93" s="262"/>
      <c r="G93" s="261"/>
      <c r="H93" s="262"/>
      <c r="I93" s="262"/>
      <c r="J93" s="262"/>
      <c r="K93" s="262"/>
      <c r="L93" s="262"/>
      <c r="M93" s="262"/>
      <c r="N93" s="262"/>
      <c r="O93" s="263"/>
      <c r="P93" s="262"/>
      <c r="Q93" s="262"/>
      <c r="R93" s="262"/>
      <c r="S93" s="262"/>
      <c r="T93" s="262"/>
      <c r="U93" s="262"/>
      <c r="V93" s="262"/>
      <c r="W93" s="262"/>
      <c r="X93" s="262"/>
      <c r="Y93" s="262"/>
      <c r="Z93" s="262"/>
      <c r="AA93" s="262"/>
      <c r="AB93" s="262"/>
      <c r="AC93" s="262"/>
      <c r="AD93" s="262"/>
      <c r="AE93" s="45"/>
      <c r="AF93" s="43" t="s">
        <v>57</v>
      </c>
      <c r="AG93" s="3" t="s">
        <v>28</v>
      </c>
      <c r="AH93" s="46"/>
      <c r="AI93" s="47"/>
      <c r="AJ93" s="47"/>
      <c r="AK93" s="46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262"/>
      <c r="BJ93" s="43" t="s">
        <v>57</v>
      </c>
      <c r="BK93" s="3" t="s">
        <v>29</v>
      </c>
      <c r="BL93" s="46"/>
      <c r="BM93" s="47"/>
      <c r="BN93" s="47"/>
      <c r="BO93" s="46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262"/>
    </row>
    <row r="94" spans="1:90" x14ac:dyDescent="0.25">
      <c r="A94" s="48"/>
      <c r="B94" s="49">
        <v>1</v>
      </c>
      <c r="C94" s="22" t="s">
        <v>30</v>
      </c>
      <c r="D94" s="14" t="s">
        <v>31</v>
      </c>
      <c r="E94" s="50">
        <f t="shared" ref="E94:E112" si="28">$B94*(E66/E$119)</f>
        <v>0</v>
      </c>
      <c r="F94" s="14" t="s">
        <v>31</v>
      </c>
      <c r="G94" s="14" t="s">
        <v>31</v>
      </c>
      <c r="H94" s="50">
        <f t="shared" ref="H94:J112" si="29">$B94*(H66/H$119)</f>
        <v>0</v>
      </c>
      <c r="I94" s="50">
        <f t="shared" si="29"/>
        <v>0</v>
      </c>
      <c r="J94" s="50">
        <f t="shared" si="29"/>
        <v>1.9991243654363198E-3</v>
      </c>
      <c r="K94" s="14" t="s">
        <v>31</v>
      </c>
      <c r="L94" s="50">
        <f t="shared" ref="L94:U94" si="30">$B94*(L66/L$119)</f>
        <v>0</v>
      </c>
      <c r="M94" s="50">
        <f t="shared" si="30"/>
        <v>0</v>
      </c>
      <c r="N94" s="50">
        <f t="shared" si="30"/>
        <v>0</v>
      </c>
      <c r="O94" s="50">
        <f t="shared" si="30"/>
        <v>0</v>
      </c>
      <c r="P94" s="50">
        <f t="shared" si="30"/>
        <v>0</v>
      </c>
      <c r="Q94" s="50">
        <f t="shared" si="30"/>
        <v>0</v>
      </c>
      <c r="R94" s="50">
        <f t="shared" si="30"/>
        <v>0</v>
      </c>
      <c r="S94" s="50">
        <f t="shared" si="30"/>
        <v>0</v>
      </c>
      <c r="T94" s="50">
        <f t="shared" si="30"/>
        <v>0</v>
      </c>
      <c r="U94" s="50">
        <f t="shared" si="30"/>
        <v>0</v>
      </c>
      <c r="V94" s="14" t="s">
        <v>31</v>
      </c>
      <c r="W94" s="14" t="s">
        <v>31</v>
      </c>
      <c r="X94" s="14" t="s">
        <v>31</v>
      </c>
      <c r="Y94" s="50">
        <f t="shared" ref="Y94:Z112" si="31">$B94*(Y66/Y$119)</f>
        <v>0</v>
      </c>
      <c r="Z94" s="50">
        <f t="shared" si="31"/>
        <v>0</v>
      </c>
      <c r="AA94" s="14" t="s">
        <v>31</v>
      </c>
      <c r="AB94" s="50">
        <f t="shared" ref="AB94:AB112" si="32">$B94*(AB66/AB$119)</f>
        <v>0</v>
      </c>
      <c r="AC94" s="14" t="s">
        <v>31</v>
      </c>
      <c r="AD94" s="51">
        <f t="shared" ref="AD94:AD112" si="33">$B94*(AD66/AD$119)</f>
        <v>0</v>
      </c>
      <c r="AE94" s="52"/>
      <c r="AF94" s="49">
        <v>1</v>
      </c>
      <c r="AG94" s="53" t="s">
        <v>30</v>
      </c>
      <c r="AH94" s="54" t="s">
        <v>31</v>
      </c>
      <c r="AI94" s="55">
        <f>$B94*(AI66/AI$119)</f>
        <v>0</v>
      </c>
      <c r="AJ94" s="56" t="s">
        <v>31</v>
      </c>
      <c r="AK94" s="56" t="s">
        <v>31</v>
      </c>
      <c r="AL94" s="55">
        <f t="shared" ref="AL94:AN112" si="34">$B94*(AL66/AL$119)</f>
        <v>0</v>
      </c>
      <c r="AM94" s="55">
        <f t="shared" si="34"/>
        <v>0</v>
      </c>
      <c r="AN94" s="55">
        <f t="shared" si="34"/>
        <v>0</v>
      </c>
      <c r="AO94" s="56" t="s">
        <v>31</v>
      </c>
      <c r="AP94" s="55">
        <f t="shared" ref="AP94:AY94" si="35">$B94*(AP66/AP$119)</f>
        <v>0</v>
      </c>
      <c r="AQ94" s="14" t="s">
        <v>31</v>
      </c>
      <c r="AR94" s="55">
        <f t="shared" si="35"/>
        <v>0</v>
      </c>
      <c r="AS94" s="55">
        <f t="shared" si="35"/>
        <v>0</v>
      </c>
      <c r="AT94" s="55">
        <f t="shared" si="35"/>
        <v>0</v>
      </c>
      <c r="AU94" s="55">
        <f t="shared" si="35"/>
        <v>0</v>
      </c>
      <c r="AV94" s="55">
        <f t="shared" si="35"/>
        <v>0</v>
      </c>
      <c r="AW94" s="55">
        <f t="shared" si="35"/>
        <v>0</v>
      </c>
      <c r="AX94" s="55">
        <f t="shared" si="35"/>
        <v>0</v>
      </c>
      <c r="AY94" s="55">
        <f t="shared" si="35"/>
        <v>0</v>
      </c>
      <c r="AZ94" s="56" t="s">
        <v>31</v>
      </c>
      <c r="BA94" s="56" t="s">
        <v>31</v>
      </c>
      <c r="BB94" s="56" t="s">
        <v>31</v>
      </c>
      <c r="BC94" s="55">
        <f t="shared" ref="BC94:BD112" si="36">$B94*(BC66/BC$119)</f>
        <v>3.7696542830216802E-3</v>
      </c>
      <c r="BD94" s="55">
        <f t="shared" si="36"/>
        <v>0</v>
      </c>
      <c r="BE94" s="56" t="s">
        <v>31</v>
      </c>
      <c r="BF94" s="55">
        <f t="shared" ref="BF94:BH112" si="37">$B94*(BF66/BF$119)</f>
        <v>0</v>
      </c>
      <c r="BG94" s="57">
        <f t="shared" si="37"/>
        <v>0</v>
      </c>
      <c r="BH94" s="57">
        <f t="shared" si="37"/>
        <v>0</v>
      </c>
      <c r="BJ94" s="49">
        <v>1</v>
      </c>
      <c r="BK94" s="53" t="s">
        <v>30</v>
      </c>
      <c r="BL94" s="54" t="s">
        <v>31</v>
      </c>
      <c r="BM94" s="55">
        <f>$B94*(BM66/BM$119)</f>
        <v>0</v>
      </c>
      <c r="BN94" s="56" t="s">
        <v>31</v>
      </c>
      <c r="BO94" s="56" t="s">
        <v>31</v>
      </c>
      <c r="BP94" s="56" t="s">
        <v>31</v>
      </c>
      <c r="BQ94" s="55">
        <f t="shared" ref="BQ94:BR112" si="38">$B94*(BQ66/BQ$119)</f>
        <v>0</v>
      </c>
      <c r="BR94" s="55">
        <f t="shared" si="38"/>
        <v>0</v>
      </c>
      <c r="BS94" s="56" t="s">
        <v>31</v>
      </c>
      <c r="BT94" s="55">
        <f t="shared" ref="BT94:BT112" si="39">$B94*(BT66/BT$119)</f>
        <v>0</v>
      </c>
      <c r="BU94" s="56" t="s">
        <v>31</v>
      </c>
      <c r="BV94" s="55">
        <f t="shared" ref="BV94:CC103" si="40">$B94*(BV66/BV$119)</f>
        <v>0</v>
      </c>
      <c r="BW94" s="55">
        <f t="shared" si="40"/>
        <v>0</v>
      </c>
      <c r="BX94" s="55">
        <f t="shared" si="40"/>
        <v>0</v>
      </c>
      <c r="BY94" s="55">
        <f t="shared" si="40"/>
        <v>0</v>
      </c>
      <c r="BZ94" s="55">
        <f t="shared" si="40"/>
        <v>5.683462888046378E-3</v>
      </c>
      <c r="CA94" s="55">
        <f t="shared" si="40"/>
        <v>0</v>
      </c>
      <c r="CB94" s="55">
        <f t="shared" si="40"/>
        <v>0</v>
      </c>
      <c r="CC94" s="55">
        <f t="shared" si="40"/>
        <v>0</v>
      </c>
      <c r="CD94" s="56" t="s">
        <v>31</v>
      </c>
      <c r="CE94" s="56" t="s">
        <v>31</v>
      </c>
      <c r="CF94" s="56" t="s">
        <v>31</v>
      </c>
      <c r="CG94" s="55">
        <f t="shared" ref="CG94:CH112" si="41">$B94*(CG66/CG$119)</f>
        <v>0</v>
      </c>
      <c r="CH94" s="55">
        <f t="shared" si="41"/>
        <v>0</v>
      </c>
      <c r="CI94" s="56" t="s">
        <v>31</v>
      </c>
      <c r="CJ94" s="55">
        <f t="shared" ref="CJ94:CJ112" si="42">$B94*(CJ66/CJ$119)</f>
        <v>0</v>
      </c>
      <c r="CK94" s="56" t="s">
        <v>31</v>
      </c>
      <c r="CL94" s="57">
        <f t="shared" ref="CL94:CL112" si="43">$B94*(CL66/CL$119)</f>
        <v>0</v>
      </c>
    </row>
    <row r="95" spans="1:90" x14ac:dyDescent="0.25">
      <c r="B95" s="58">
        <v>2</v>
      </c>
      <c r="C95" s="22" t="s">
        <v>32</v>
      </c>
      <c r="D95" s="14" t="s">
        <v>31</v>
      </c>
      <c r="E95" s="50">
        <f t="shared" si="28"/>
        <v>0</v>
      </c>
      <c r="F95" s="14" t="s">
        <v>31</v>
      </c>
      <c r="G95" s="14" t="s">
        <v>31</v>
      </c>
      <c r="H95" s="50">
        <f t="shared" si="29"/>
        <v>2</v>
      </c>
      <c r="I95" s="50">
        <f t="shared" si="29"/>
        <v>0</v>
      </c>
      <c r="J95" s="50">
        <f t="shared" si="29"/>
        <v>0</v>
      </c>
      <c r="K95" s="14" t="s">
        <v>31</v>
      </c>
      <c r="L95" s="50">
        <f t="shared" ref="L95:U95" si="44">$B95*(L67/L$119)</f>
        <v>0</v>
      </c>
      <c r="M95" s="50">
        <f t="shared" si="44"/>
        <v>1.8073724395095385</v>
      </c>
      <c r="N95" s="50">
        <f t="shared" si="44"/>
        <v>0</v>
      </c>
      <c r="O95" s="50">
        <f t="shared" si="44"/>
        <v>0.60958066604329997</v>
      </c>
      <c r="P95" s="50">
        <f t="shared" si="44"/>
        <v>0</v>
      </c>
      <c r="Q95" s="50">
        <f t="shared" si="44"/>
        <v>0.14038685950705465</v>
      </c>
      <c r="R95" s="50">
        <f t="shared" si="44"/>
        <v>7.404187963884222E-2</v>
      </c>
      <c r="S95" s="50">
        <f t="shared" si="44"/>
        <v>0</v>
      </c>
      <c r="T95" s="50">
        <f t="shared" si="44"/>
        <v>0</v>
      </c>
      <c r="U95" s="50">
        <f t="shared" si="44"/>
        <v>1.3045563549160679</v>
      </c>
      <c r="V95" s="14" t="s">
        <v>31</v>
      </c>
      <c r="W95" s="14" t="s">
        <v>31</v>
      </c>
      <c r="X95" s="14" t="s">
        <v>31</v>
      </c>
      <c r="Y95" s="50">
        <f t="shared" si="31"/>
        <v>1.6847235140764816</v>
      </c>
      <c r="Z95" s="50">
        <f t="shared" si="31"/>
        <v>0</v>
      </c>
      <c r="AA95" s="14" t="s">
        <v>31</v>
      </c>
      <c r="AB95" s="50">
        <f t="shared" si="32"/>
        <v>0</v>
      </c>
      <c r="AC95" s="14" t="s">
        <v>31</v>
      </c>
      <c r="AD95" s="51">
        <f t="shared" si="33"/>
        <v>0</v>
      </c>
      <c r="AE95" s="59"/>
      <c r="AF95" s="58">
        <v>2</v>
      </c>
      <c r="AG95" s="53" t="s">
        <v>32</v>
      </c>
      <c r="AH95" s="60" t="s">
        <v>31</v>
      </c>
      <c r="AI95" s="50">
        <f>($B95*AI67)/AI$119</f>
        <v>0</v>
      </c>
      <c r="AJ95" s="61" t="s">
        <v>31</v>
      </c>
      <c r="AK95" s="61" t="s">
        <v>31</v>
      </c>
      <c r="AL95" s="50">
        <f t="shared" si="34"/>
        <v>0</v>
      </c>
      <c r="AM95" s="50">
        <f t="shared" si="34"/>
        <v>0.24698560871256314</v>
      </c>
      <c r="AN95" s="50">
        <f t="shared" si="34"/>
        <v>0</v>
      </c>
      <c r="AO95" s="61" t="s">
        <v>31</v>
      </c>
      <c r="AP95" s="50">
        <f t="shared" ref="AP95:AY95" si="45">$B95*(AP67/AP$119)</f>
        <v>2.5112381375215046E-2</v>
      </c>
      <c r="AQ95" s="14" t="s">
        <v>31</v>
      </c>
      <c r="AR95" s="50">
        <f t="shared" si="45"/>
        <v>0</v>
      </c>
      <c r="AS95" s="50">
        <f t="shared" si="45"/>
        <v>0</v>
      </c>
      <c r="AT95" s="50">
        <f t="shared" si="45"/>
        <v>0</v>
      </c>
      <c r="AU95" s="50">
        <f t="shared" si="45"/>
        <v>5.7174748852784341E-2</v>
      </c>
      <c r="AV95" s="50">
        <f t="shared" si="45"/>
        <v>0</v>
      </c>
      <c r="AW95" s="50">
        <f t="shared" si="45"/>
        <v>4.4771362608426188E-3</v>
      </c>
      <c r="AX95" s="50">
        <f t="shared" si="45"/>
        <v>0.14077068002125587</v>
      </c>
      <c r="AY95" s="50">
        <f t="shared" si="45"/>
        <v>1.368312757201646</v>
      </c>
      <c r="AZ95" s="61" t="s">
        <v>31</v>
      </c>
      <c r="BA95" s="61" t="s">
        <v>31</v>
      </c>
      <c r="BB95" s="61" t="s">
        <v>31</v>
      </c>
      <c r="BC95" s="50">
        <f t="shared" si="36"/>
        <v>1.5673825703090121</v>
      </c>
      <c r="BD95" s="50">
        <f t="shared" si="36"/>
        <v>0</v>
      </c>
      <c r="BE95" s="61" t="s">
        <v>31</v>
      </c>
      <c r="BF95" s="50">
        <f t="shared" si="37"/>
        <v>0</v>
      </c>
      <c r="BG95" s="51">
        <f t="shared" si="37"/>
        <v>0</v>
      </c>
      <c r="BH95" s="51">
        <f t="shared" si="37"/>
        <v>0</v>
      </c>
      <c r="BJ95" s="58">
        <v>2</v>
      </c>
      <c r="BK95" s="53" t="s">
        <v>32</v>
      </c>
      <c r="BL95" s="60" t="s">
        <v>31</v>
      </c>
      <c r="BM95" s="50">
        <f>($B95*BM67)/BM$119</f>
        <v>0</v>
      </c>
      <c r="BN95" s="61" t="s">
        <v>31</v>
      </c>
      <c r="BO95" s="61" t="s">
        <v>31</v>
      </c>
      <c r="BP95" s="61" t="s">
        <v>31</v>
      </c>
      <c r="BQ95" s="50">
        <f t="shared" si="38"/>
        <v>0</v>
      </c>
      <c r="BR95" s="50">
        <f t="shared" si="38"/>
        <v>1.4723386215779942E-2</v>
      </c>
      <c r="BS95" s="61" t="s">
        <v>31</v>
      </c>
      <c r="BT95" s="50">
        <f t="shared" si="39"/>
        <v>1.3023471189187629E-2</v>
      </c>
      <c r="BU95" s="61" t="s">
        <v>31</v>
      </c>
      <c r="BV95" s="50">
        <f t="shared" si="40"/>
        <v>0</v>
      </c>
      <c r="BW95" s="50">
        <f t="shared" si="40"/>
        <v>0.18063958513396716</v>
      </c>
      <c r="BX95" s="50">
        <f t="shared" si="40"/>
        <v>0</v>
      </c>
      <c r="BY95" s="50">
        <f t="shared" si="40"/>
        <v>0</v>
      </c>
      <c r="BZ95" s="50">
        <f t="shared" si="40"/>
        <v>4.9774426535064559E-2</v>
      </c>
      <c r="CA95" s="50">
        <f t="shared" si="40"/>
        <v>6.270420699433718E-3</v>
      </c>
      <c r="CB95" s="50">
        <f t="shared" si="40"/>
        <v>0</v>
      </c>
      <c r="CC95" s="50">
        <f t="shared" si="40"/>
        <v>1.1815963750435701</v>
      </c>
      <c r="CD95" s="61" t="s">
        <v>31</v>
      </c>
      <c r="CE95" s="61" t="s">
        <v>31</v>
      </c>
      <c r="CF95" s="61" t="s">
        <v>31</v>
      </c>
      <c r="CG95" s="50">
        <f t="shared" si="41"/>
        <v>1.7275397904152232</v>
      </c>
      <c r="CH95" s="50">
        <f t="shared" si="41"/>
        <v>0</v>
      </c>
      <c r="CI95" s="61" t="s">
        <v>31</v>
      </c>
      <c r="CJ95" s="50">
        <f t="shared" si="42"/>
        <v>0</v>
      </c>
      <c r="CK95" s="61" t="s">
        <v>31</v>
      </c>
      <c r="CL95" s="51">
        <f t="shared" si="43"/>
        <v>0</v>
      </c>
    </row>
    <row r="96" spans="1:90" x14ac:dyDescent="0.25">
      <c r="B96" s="58">
        <v>3</v>
      </c>
      <c r="C96" s="22" t="s">
        <v>33</v>
      </c>
      <c r="D96" s="14" t="s">
        <v>31</v>
      </c>
      <c r="E96" s="50">
        <f t="shared" si="28"/>
        <v>0</v>
      </c>
      <c r="F96" s="14" t="s">
        <v>31</v>
      </c>
      <c r="G96" s="14" t="s">
        <v>31</v>
      </c>
      <c r="H96" s="50">
        <f t="shared" si="29"/>
        <v>0</v>
      </c>
      <c r="I96" s="50">
        <f t="shared" si="29"/>
        <v>0</v>
      </c>
      <c r="J96" s="50">
        <f t="shared" si="29"/>
        <v>0</v>
      </c>
      <c r="K96" s="14" t="s">
        <v>31</v>
      </c>
      <c r="L96" s="50">
        <f t="shared" ref="L96:U96" si="46">$B96*(L68/L$119)</f>
        <v>0</v>
      </c>
      <c r="M96" s="50">
        <f t="shared" si="46"/>
        <v>0</v>
      </c>
      <c r="N96" s="50">
        <f t="shared" si="46"/>
        <v>0</v>
      </c>
      <c r="O96" s="50">
        <f t="shared" si="46"/>
        <v>0</v>
      </c>
      <c r="P96" s="50">
        <f t="shared" si="46"/>
        <v>0</v>
      </c>
      <c r="Q96" s="50">
        <f t="shared" si="46"/>
        <v>2.6945790162311258</v>
      </c>
      <c r="R96" s="50">
        <f t="shared" si="46"/>
        <v>1.053157136648216</v>
      </c>
      <c r="S96" s="50">
        <f t="shared" si="46"/>
        <v>1.4663828978066437E-3</v>
      </c>
      <c r="T96" s="50">
        <f t="shared" si="46"/>
        <v>1.6046758767268878</v>
      </c>
      <c r="U96" s="50">
        <f t="shared" si="46"/>
        <v>1.0431654676258979</v>
      </c>
      <c r="V96" s="14" t="s">
        <v>31</v>
      </c>
      <c r="W96" s="14" t="s">
        <v>31</v>
      </c>
      <c r="X96" s="14" t="s">
        <v>31</v>
      </c>
      <c r="Y96" s="50">
        <f t="shared" si="31"/>
        <v>0.40873540932493058</v>
      </c>
      <c r="Z96" s="50">
        <f t="shared" si="31"/>
        <v>0</v>
      </c>
      <c r="AA96" s="14" t="s">
        <v>31</v>
      </c>
      <c r="AB96" s="50">
        <f t="shared" si="32"/>
        <v>0</v>
      </c>
      <c r="AC96" s="14" t="s">
        <v>31</v>
      </c>
      <c r="AD96" s="51">
        <f t="shared" si="33"/>
        <v>0</v>
      </c>
      <c r="AE96" s="59"/>
      <c r="AF96" s="58">
        <v>3</v>
      </c>
      <c r="AG96" s="53" t="s">
        <v>33</v>
      </c>
      <c r="AH96" s="60" t="s">
        <v>31</v>
      </c>
      <c r="AI96" s="50">
        <f t="shared" ref="AI96:AI112" si="47">$B96*(AI68/AI$119)</f>
        <v>0</v>
      </c>
      <c r="AJ96" s="61" t="s">
        <v>31</v>
      </c>
      <c r="AK96" s="61" t="s">
        <v>31</v>
      </c>
      <c r="AL96" s="50">
        <f t="shared" si="34"/>
        <v>0</v>
      </c>
      <c r="AM96" s="50">
        <f t="shared" si="34"/>
        <v>2.8296382730455087E-2</v>
      </c>
      <c r="AN96" s="50">
        <f t="shared" si="34"/>
        <v>0</v>
      </c>
      <c r="AO96" s="61" t="s">
        <v>31</v>
      </c>
      <c r="AP96" s="50">
        <f t="shared" ref="AP96:AY96" si="48">$B96*(AP68/AP$119)</f>
        <v>0.2663854819912318</v>
      </c>
      <c r="AQ96" s="14" t="s">
        <v>31</v>
      </c>
      <c r="AR96" s="50">
        <f t="shared" si="48"/>
        <v>0</v>
      </c>
      <c r="AS96" s="50">
        <f t="shared" si="48"/>
        <v>0</v>
      </c>
      <c r="AT96" s="50">
        <f t="shared" si="48"/>
        <v>0</v>
      </c>
      <c r="AU96" s="50">
        <f t="shared" si="48"/>
        <v>2.3254371821902504</v>
      </c>
      <c r="AV96" s="50">
        <f t="shared" si="48"/>
        <v>0.93109313915664371</v>
      </c>
      <c r="AW96" s="50">
        <f t="shared" si="48"/>
        <v>3.0198865525651189E-3</v>
      </c>
      <c r="AX96" s="50">
        <f t="shared" si="48"/>
        <v>1.5033574338577478</v>
      </c>
      <c r="AY96" s="50">
        <f t="shared" si="48"/>
        <v>0.94753086419753096</v>
      </c>
      <c r="AZ96" s="61" t="s">
        <v>31</v>
      </c>
      <c r="BA96" s="61" t="s">
        <v>31</v>
      </c>
      <c r="BB96" s="61" t="s">
        <v>31</v>
      </c>
      <c r="BC96" s="50">
        <f t="shared" si="36"/>
        <v>0.50443926392540095</v>
      </c>
      <c r="BD96" s="50">
        <f t="shared" si="36"/>
        <v>0</v>
      </c>
      <c r="BE96" s="61" t="s">
        <v>31</v>
      </c>
      <c r="BF96" s="50">
        <f t="shared" si="37"/>
        <v>0</v>
      </c>
      <c r="BG96" s="51">
        <f t="shared" si="37"/>
        <v>0</v>
      </c>
      <c r="BH96" s="51">
        <f t="shared" si="37"/>
        <v>0</v>
      </c>
      <c r="BJ96" s="58">
        <v>3</v>
      </c>
      <c r="BK96" s="53" t="s">
        <v>33</v>
      </c>
      <c r="BL96" s="60" t="s">
        <v>31</v>
      </c>
      <c r="BM96" s="50">
        <f t="shared" ref="BM96:BM112" si="49">$B96*(BM68/BM$119)</f>
        <v>0</v>
      </c>
      <c r="BN96" s="61" t="s">
        <v>31</v>
      </c>
      <c r="BO96" s="61" t="s">
        <v>31</v>
      </c>
      <c r="BP96" s="61" t="s">
        <v>31</v>
      </c>
      <c r="BQ96" s="50">
        <f t="shared" si="38"/>
        <v>0.10572620783268813</v>
      </c>
      <c r="BR96" s="50">
        <f t="shared" si="38"/>
        <v>0</v>
      </c>
      <c r="BS96" s="61" t="s">
        <v>31</v>
      </c>
      <c r="BT96" s="50">
        <f t="shared" si="39"/>
        <v>0.29085752322519026</v>
      </c>
      <c r="BU96" s="61" t="s">
        <v>31</v>
      </c>
      <c r="BV96" s="50">
        <f t="shared" si="40"/>
        <v>0</v>
      </c>
      <c r="BW96" s="50">
        <f t="shared" si="40"/>
        <v>0</v>
      </c>
      <c r="BX96" s="50">
        <f t="shared" si="40"/>
        <v>0</v>
      </c>
      <c r="BY96" s="50">
        <f t="shared" si="40"/>
        <v>0</v>
      </c>
      <c r="BZ96" s="50">
        <f t="shared" si="40"/>
        <v>0.84298816004066768</v>
      </c>
      <c r="CA96" s="50">
        <f t="shared" si="40"/>
        <v>0</v>
      </c>
      <c r="CB96" s="50">
        <f t="shared" si="40"/>
        <v>1.5033953969147034</v>
      </c>
      <c r="CC96" s="50">
        <f t="shared" si="40"/>
        <v>0.74241896131056007</v>
      </c>
      <c r="CD96" s="61" t="s">
        <v>31</v>
      </c>
      <c r="CE96" s="61" t="s">
        <v>31</v>
      </c>
      <c r="CF96" s="61" t="s">
        <v>31</v>
      </c>
      <c r="CG96" s="50">
        <f t="shared" si="41"/>
        <v>0.34726180558600461</v>
      </c>
      <c r="CH96" s="50">
        <f t="shared" si="41"/>
        <v>0</v>
      </c>
      <c r="CI96" s="61" t="s">
        <v>31</v>
      </c>
      <c r="CJ96" s="50">
        <f t="shared" si="42"/>
        <v>0</v>
      </c>
      <c r="CK96" s="61" t="s">
        <v>31</v>
      </c>
      <c r="CL96" s="51">
        <f t="shared" si="43"/>
        <v>0</v>
      </c>
    </row>
    <row r="97" spans="2:90" x14ac:dyDescent="0.25">
      <c r="B97" s="58">
        <v>4</v>
      </c>
      <c r="C97" s="22" t="s">
        <v>34</v>
      </c>
      <c r="D97" s="14" t="s">
        <v>31</v>
      </c>
      <c r="E97" s="50">
        <f t="shared" si="28"/>
        <v>0</v>
      </c>
      <c r="F97" s="14" t="s">
        <v>31</v>
      </c>
      <c r="G97" s="14" t="s">
        <v>31</v>
      </c>
      <c r="H97" s="50">
        <f t="shared" si="29"/>
        <v>0</v>
      </c>
      <c r="I97" s="50">
        <f t="shared" si="29"/>
        <v>0.15770220837284929</v>
      </c>
      <c r="J97" s="50">
        <f t="shared" si="29"/>
        <v>0</v>
      </c>
      <c r="K97" s="14" t="s">
        <v>31</v>
      </c>
      <c r="L97" s="50">
        <f t="shared" ref="L97:U97" si="50">$B97*(L69/L$119)</f>
        <v>0.86406070965681625</v>
      </c>
      <c r="M97" s="50">
        <f t="shared" si="50"/>
        <v>0</v>
      </c>
      <c r="N97" s="50">
        <f t="shared" si="50"/>
        <v>0</v>
      </c>
      <c r="O97" s="50">
        <f t="shared" si="50"/>
        <v>0</v>
      </c>
      <c r="P97" s="50">
        <f t="shared" si="50"/>
        <v>0</v>
      </c>
      <c r="Q97" s="50">
        <f t="shared" si="50"/>
        <v>0.12645425934438967</v>
      </c>
      <c r="R97" s="50">
        <f t="shared" si="50"/>
        <v>1.3775812586880072</v>
      </c>
      <c r="S97" s="50">
        <f t="shared" si="50"/>
        <v>0</v>
      </c>
      <c r="T97" s="50">
        <f t="shared" si="50"/>
        <v>1.3347502656748134</v>
      </c>
      <c r="U97" s="50">
        <f t="shared" si="50"/>
        <v>0</v>
      </c>
      <c r="V97" s="14" t="s">
        <v>31</v>
      </c>
      <c r="W97" s="14" t="s">
        <v>31</v>
      </c>
      <c r="X97" s="14" t="s">
        <v>31</v>
      </c>
      <c r="Y97" s="50">
        <f t="shared" si="31"/>
        <v>5.44980545766574E-2</v>
      </c>
      <c r="Z97" s="50">
        <f t="shared" si="31"/>
        <v>0</v>
      </c>
      <c r="AA97" s="14" t="s">
        <v>31</v>
      </c>
      <c r="AB97" s="50">
        <f t="shared" si="32"/>
        <v>0</v>
      </c>
      <c r="AC97" s="14" t="s">
        <v>31</v>
      </c>
      <c r="AD97" s="51">
        <f t="shared" si="33"/>
        <v>0</v>
      </c>
      <c r="AE97" s="59"/>
      <c r="AF97" s="58">
        <v>4</v>
      </c>
      <c r="AG97" s="53" t="s">
        <v>34</v>
      </c>
      <c r="AH97" s="60" t="s">
        <v>31</v>
      </c>
      <c r="AI97" s="50">
        <f t="shared" si="47"/>
        <v>0</v>
      </c>
      <c r="AJ97" s="61" t="s">
        <v>31</v>
      </c>
      <c r="AK97" s="61" t="s">
        <v>31</v>
      </c>
      <c r="AL97" s="50">
        <f t="shared" si="34"/>
        <v>4</v>
      </c>
      <c r="AM97" s="50">
        <f t="shared" si="34"/>
        <v>0</v>
      </c>
      <c r="AN97" s="50">
        <f t="shared" si="34"/>
        <v>0</v>
      </c>
      <c r="AO97" s="61" t="s">
        <v>31</v>
      </c>
      <c r="AP97" s="50">
        <f t="shared" ref="AP97:AY97" si="51">$B97*(AP69/AP$119)</f>
        <v>1.8286253399189742</v>
      </c>
      <c r="AQ97" s="14" t="s">
        <v>31</v>
      </c>
      <c r="AR97" s="50">
        <f t="shared" si="51"/>
        <v>0</v>
      </c>
      <c r="AS97" s="50">
        <f t="shared" si="51"/>
        <v>0</v>
      </c>
      <c r="AT97" s="50">
        <f t="shared" si="51"/>
        <v>0</v>
      </c>
      <c r="AU97" s="50">
        <f t="shared" si="51"/>
        <v>0.23688453429244696</v>
      </c>
      <c r="AV97" s="50">
        <f t="shared" si="51"/>
        <v>1.5279477155391097</v>
      </c>
      <c r="AW97" s="50">
        <f t="shared" si="51"/>
        <v>7.4279760691252383E-4</v>
      </c>
      <c r="AX97" s="50">
        <f t="shared" si="51"/>
        <v>1.1426547076536604</v>
      </c>
      <c r="AY97" s="50">
        <f t="shared" si="51"/>
        <v>0</v>
      </c>
      <c r="AZ97" s="61" t="s">
        <v>31</v>
      </c>
      <c r="BA97" s="61" t="s">
        <v>31</v>
      </c>
      <c r="BB97" s="61" t="s">
        <v>31</v>
      </c>
      <c r="BC97" s="50">
        <f t="shared" si="36"/>
        <v>0.1775705570160212</v>
      </c>
      <c r="BD97" s="50">
        <f t="shared" si="36"/>
        <v>0</v>
      </c>
      <c r="BE97" s="61" t="s">
        <v>31</v>
      </c>
      <c r="BF97" s="50">
        <f t="shared" si="37"/>
        <v>0</v>
      </c>
      <c r="BG97" s="51">
        <f t="shared" si="37"/>
        <v>0</v>
      </c>
      <c r="BH97" s="51">
        <f t="shared" si="37"/>
        <v>0</v>
      </c>
      <c r="BJ97" s="58">
        <v>4</v>
      </c>
      <c r="BK97" s="53" t="s">
        <v>34</v>
      </c>
      <c r="BL97" s="60" t="s">
        <v>31</v>
      </c>
      <c r="BM97" s="50">
        <f t="shared" si="49"/>
        <v>0</v>
      </c>
      <c r="BN97" s="61" t="s">
        <v>31</v>
      </c>
      <c r="BO97" s="61" t="s">
        <v>31</v>
      </c>
      <c r="BP97" s="61" t="s">
        <v>31</v>
      </c>
      <c r="BQ97" s="50">
        <f t="shared" si="38"/>
        <v>0</v>
      </c>
      <c r="BR97" s="50">
        <f t="shared" si="38"/>
        <v>0</v>
      </c>
      <c r="BS97" s="61" t="s">
        <v>31</v>
      </c>
      <c r="BT97" s="50">
        <f t="shared" si="39"/>
        <v>1.6785807310508483</v>
      </c>
      <c r="BU97" s="61" t="s">
        <v>31</v>
      </c>
      <c r="BV97" s="50">
        <f t="shared" si="40"/>
        <v>0</v>
      </c>
      <c r="BW97" s="50">
        <f t="shared" si="40"/>
        <v>0</v>
      </c>
      <c r="BX97" s="50">
        <f t="shared" si="40"/>
        <v>0</v>
      </c>
      <c r="BY97" s="50">
        <f t="shared" si="40"/>
        <v>0</v>
      </c>
      <c r="BZ97" s="50">
        <f t="shared" si="40"/>
        <v>1.366855174069288</v>
      </c>
      <c r="CA97" s="50">
        <f t="shared" si="40"/>
        <v>0</v>
      </c>
      <c r="CB97" s="50">
        <f t="shared" si="40"/>
        <v>1.0781530087534517</v>
      </c>
      <c r="CC97" s="50">
        <f t="shared" si="40"/>
        <v>0</v>
      </c>
      <c r="CD97" s="61" t="s">
        <v>31</v>
      </c>
      <c r="CE97" s="61" t="s">
        <v>31</v>
      </c>
      <c r="CF97" s="61" t="s">
        <v>31</v>
      </c>
      <c r="CG97" s="50">
        <f t="shared" si="41"/>
        <v>8.1904678388213983E-2</v>
      </c>
      <c r="CH97" s="50">
        <f t="shared" si="41"/>
        <v>0</v>
      </c>
      <c r="CI97" s="61" t="s">
        <v>31</v>
      </c>
      <c r="CJ97" s="50">
        <f t="shared" si="42"/>
        <v>0</v>
      </c>
      <c r="CK97" s="61" t="s">
        <v>31</v>
      </c>
      <c r="CL97" s="51">
        <f t="shared" si="43"/>
        <v>0</v>
      </c>
    </row>
    <row r="98" spans="2:90" x14ac:dyDescent="0.25">
      <c r="B98" s="58">
        <v>5</v>
      </c>
      <c r="C98" s="22" t="s">
        <v>35</v>
      </c>
      <c r="D98" s="14" t="s">
        <v>31</v>
      </c>
      <c r="E98" s="50">
        <f t="shared" si="28"/>
        <v>0</v>
      </c>
      <c r="F98" s="14" t="s">
        <v>31</v>
      </c>
      <c r="G98" s="14" t="s">
        <v>31</v>
      </c>
      <c r="H98" s="50">
        <f t="shared" si="29"/>
        <v>0</v>
      </c>
      <c r="I98" s="50">
        <f t="shared" si="29"/>
        <v>1.6596667118276645</v>
      </c>
      <c r="J98" s="50">
        <f t="shared" si="29"/>
        <v>0</v>
      </c>
      <c r="K98" s="14" t="s">
        <v>31</v>
      </c>
      <c r="L98" s="50">
        <f t="shared" ref="L98:U98" si="52">$B98*(L70/L$119)</f>
        <v>2.9537727520333608</v>
      </c>
      <c r="M98" s="50">
        <f t="shared" si="52"/>
        <v>0</v>
      </c>
      <c r="N98" s="50">
        <f t="shared" si="52"/>
        <v>0</v>
      </c>
      <c r="O98" s="50">
        <f t="shared" si="52"/>
        <v>0</v>
      </c>
      <c r="P98" s="50">
        <f t="shared" si="52"/>
        <v>0</v>
      </c>
      <c r="Q98" s="50">
        <f t="shared" si="52"/>
        <v>0</v>
      </c>
      <c r="R98" s="50">
        <f t="shared" si="52"/>
        <v>0.86206586901627635</v>
      </c>
      <c r="S98" s="50">
        <f t="shared" si="52"/>
        <v>0</v>
      </c>
      <c r="T98" s="50">
        <f t="shared" si="52"/>
        <v>0.65710237336167077</v>
      </c>
      <c r="U98" s="50">
        <f t="shared" si="52"/>
        <v>0</v>
      </c>
      <c r="V98" s="14" t="s">
        <v>31</v>
      </c>
      <c r="W98" s="14" t="s">
        <v>31</v>
      </c>
      <c r="X98" s="14" t="s">
        <v>31</v>
      </c>
      <c r="Y98" s="50">
        <f t="shared" si="31"/>
        <v>3.884296437975715E-2</v>
      </c>
      <c r="Z98" s="50">
        <f t="shared" si="31"/>
        <v>0</v>
      </c>
      <c r="AA98" s="14" t="s">
        <v>31</v>
      </c>
      <c r="AB98" s="50">
        <f t="shared" si="32"/>
        <v>0</v>
      </c>
      <c r="AC98" s="14" t="s">
        <v>31</v>
      </c>
      <c r="AD98" s="51">
        <f t="shared" si="33"/>
        <v>0</v>
      </c>
      <c r="AE98" s="59"/>
      <c r="AF98" s="58">
        <v>5</v>
      </c>
      <c r="AG98" s="53" t="s">
        <v>35</v>
      </c>
      <c r="AH98" s="60" t="s">
        <v>31</v>
      </c>
      <c r="AI98" s="50">
        <f t="shared" si="47"/>
        <v>4.7948049986785951E-2</v>
      </c>
      <c r="AJ98" s="61" t="s">
        <v>31</v>
      </c>
      <c r="AK98" s="61" t="s">
        <v>31</v>
      </c>
      <c r="AL98" s="50">
        <f t="shared" si="34"/>
        <v>0</v>
      </c>
      <c r="AM98" s="50">
        <f t="shared" si="34"/>
        <v>1.5023337222870479</v>
      </c>
      <c r="AN98" s="50">
        <f t="shared" si="34"/>
        <v>0</v>
      </c>
      <c r="AO98" s="61" t="s">
        <v>31</v>
      </c>
      <c r="AP98" s="50">
        <f t="shared" ref="AP98:AY98" si="53">$B98*(AP70/AP$119)</f>
        <v>1.6232865308840663</v>
      </c>
      <c r="AQ98" s="14" t="s">
        <v>31</v>
      </c>
      <c r="AR98" s="50">
        <f t="shared" si="53"/>
        <v>0</v>
      </c>
      <c r="AS98" s="50">
        <f t="shared" si="53"/>
        <v>0</v>
      </c>
      <c r="AT98" s="50">
        <f t="shared" si="53"/>
        <v>0</v>
      </c>
      <c r="AU98" s="50">
        <f t="shared" si="53"/>
        <v>0</v>
      </c>
      <c r="AV98" s="50">
        <f t="shared" si="53"/>
        <v>0.83858067981736351</v>
      </c>
      <c r="AW98" s="50">
        <f t="shared" si="53"/>
        <v>1.7043643720253097E-3</v>
      </c>
      <c r="AX98" s="50">
        <f t="shared" si="53"/>
        <v>0.54910548944461524</v>
      </c>
      <c r="AY98" s="50">
        <f t="shared" si="53"/>
        <v>0</v>
      </c>
      <c r="AZ98" s="61" t="s">
        <v>31</v>
      </c>
      <c r="BA98" s="61" t="s">
        <v>31</v>
      </c>
      <c r="BB98" s="61" t="s">
        <v>31</v>
      </c>
      <c r="BC98" s="50">
        <f t="shared" si="36"/>
        <v>0</v>
      </c>
      <c r="BD98" s="50">
        <f t="shared" si="36"/>
        <v>0</v>
      </c>
      <c r="BE98" s="61" t="s">
        <v>31</v>
      </c>
      <c r="BF98" s="50">
        <f t="shared" si="37"/>
        <v>0</v>
      </c>
      <c r="BG98" s="51">
        <f t="shared" si="37"/>
        <v>0</v>
      </c>
      <c r="BH98" s="51">
        <f t="shared" si="37"/>
        <v>0</v>
      </c>
      <c r="BJ98" s="58">
        <v>5</v>
      </c>
      <c r="BK98" s="53" t="s">
        <v>35</v>
      </c>
      <c r="BL98" s="60" t="s">
        <v>31</v>
      </c>
      <c r="BM98" s="50">
        <f t="shared" si="49"/>
        <v>0</v>
      </c>
      <c r="BN98" s="61" t="s">
        <v>31</v>
      </c>
      <c r="BO98" s="61" t="s">
        <v>31</v>
      </c>
      <c r="BP98" s="61" t="s">
        <v>31</v>
      </c>
      <c r="BQ98" s="50">
        <f t="shared" si="38"/>
        <v>2.1341310140264453</v>
      </c>
      <c r="BR98" s="50">
        <f t="shared" si="38"/>
        <v>0</v>
      </c>
      <c r="BS98" s="61" t="s">
        <v>31</v>
      </c>
      <c r="BT98" s="50">
        <f t="shared" si="39"/>
        <v>1.5266402338436624</v>
      </c>
      <c r="BU98" s="61" t="s">
        <v>31</v>
      </c>
      <c r="BV98" s="50">
        <f t="shared" si="40"/>
        <v>0</v>
      </c>
      <c r="BW98" s="50">
        <f t="shared" si="40"/>
        <v>0</v>
      </c>
      <c r="BX98" s="50">
        <f t="shared" si="40"/>
        <v>0</v>
      </c>
      <c r="BY98" s="50">
        <f t="shared" si="40"/>
        <v>0</v>
      </c>
      <c r="BZ98" s="50">
        <f t="shared" si="40"/>
        <v>1.0696206553279799</v>
      </c>
      <c r="CA98" s="50">
        <f t="shared" si="40"/>
        <v>0</v>
      </c>
      <c r="CB98" s="50">
        <f t="shared" si="40"/>
        <v>0.97001059834874959</v>
      </c>
      <c r="CC98" s="50">
        <f t="shared" si="40"/>
        <v>0</v>
      </c>
      <c r="CD98" s="61" t="s">
        <v>31</v>
      </c>
      <c r="CE98" s="61" t="s">
        <v>31</v>
      </c>
      <c r="CF98" s="61" t="s">
        <v>31</v>
      </c>
      <c r="CG98" s="50">
        <f t="shared" si="41"/>
        <v>0</v>
      </c>
      <c r="CH98" s="50">
        <f t="shared" si="41"/>
        <v>0</v>
      </c>
      <c r="CI98" s="61" t="s">
        <v>31</v>
      </c>
      <c r="CJ98" s="50">
        <f t="shared" si="42"/>
        <v>0</v>
      </c>
      <c r="CK98" s="61" t="s">
        <v>31</v>
      </c>
      <c r="CL98" s="51">
        <f t="shared" si="43"/>
        <v>0</v>
      </c>
    </row>
    <row r="99" spans="2:90" x14ac:dyDescent="0.25">
      <c r="B99" s="58">
        <v>6</v>
      </c>
      <c r="C99" s="22" t="s">
        <v>36</v>
      </c>
      <c r="D99" s="14" t="s">
        <v>31</v>
      </c>
      <c r="E99" s="50">
        <f t="shared" si="28"/>
        <v>0</v>
      </c>
      <c r="F99" s="14" t="s">
        <v>31</v>
      </c>
      <c r="G99" s="14" t="s">
        <v>31</v>
      </c>
      <c r="H99" s="50">
        <f t="shared" si="29"/>
        <v>0</v>
      </c>
      <c r="I99" s="50">
        <f t="shared" si="29"/>
        <v>3.3491396829697884</v>
      </c>
      <c r="J99" s="50">
        <f t="shared" si="29"/>
        <v>0</v>
      </c>
      <c r="K99" s="14" t="s">
        <v>31</v>
      </c>
      <c r="L99" s="50">
        <f t="shared" ref="L99:U99" si="54">$B99*(L71/L$119)</f>
        <v>0.51899994364821489</v>
      </c>
      <c r="M99" s="50">
        <f t="shared" si="54"/>
        <v>0</v>
      </c>
      <c r="N99" s="50">
        <f t="shared" si="54"/>
        <v>1.0664819244208687E-2</v>
      </c>
      <c r="O99" s="50">
        <f t="shared" si="54"/>
        <v>0</v>
      </c>
      <c r="P99" s="50">
        <f t="shared" si="54"/>
        <v>0</v>
      </c>
      <c r="Q99" s="50">
        <f t="shared" si="54"/>
        <v>0</v>
      </c>
      <c r="R99" s="50">
        <f t="shared" si="54"/>
        <v>0.46264201637206742</v>
      </c>
      <c r="S99" s="50">
        <f t="shared" si="54"/>
        <v>0</v>
      </c>
      <c r="T99" s="50">
        <f t="shared" si="54"/>
        <v>0</v>
      </c>
      <c r="U99" s="50">
        <f t="shared" si="54"/>
        <v>0</v>
      </c>
      <c r="V99" s="14" t="s">
        <v>31</v>
      </c>
      <c r="W99" s="14" t="s">
        <v>31</v>
      </c>
      <c r="X99" s="14" t="s">
        <v>31</v>
      </c>
      <c r="Y99" s="50">
        <f t="shared" si="31"/>
        <v>0</v>
      </c>
      <c r="Z99" s="50">
        <f t="shared" si="31"/>
        <v>0</v>
      </c>
      <c r="AA99" s="14" t="s">
        <v>31</v>
      </c>
      <c r="AB99" s="50">
        <f t="shared" si="32"/>
        <v>0</v>
      </c>
      <c r="AC99" s="14" t="s">
        <v>31</v>
      </c>
      <c r="AD99" s="51">
        <f t="shared" si="33"/>
        <v>0</v>
      </c>
      <c r="AE99" s="59"/>
      <c r="AF99" s="58">
        <v>6</v>
      </c>
      <c r="AG99" s="53" t="s">
        <v>36</v>
      </c>
      <c r="AH99" s="60" t="s">
        <v>31</v>
      </c>
      <c r="AI99" s="50">
        <f t="shared" si="47"/>
        <v>0</v>
      </c>
      <c r="AJ99" s="61" t="s">
        <v>31</v>
      </c>
      <c r="AK99" s="61" t="s">
        <v>31</v>
      </c>
      <c r="AL99" s="50">
        <f t="shared" si="34"/>
        <v>0</v>
      </c>
      <c r="AM99" s="50">
        <f t="shared" si="34"/>
        <v>1.9311551925320902</v>
      </c>
      <c r="AN99" s="50">
        <f t="shared" si="34"/>
        <v>0.27098905733767614</v>
      </c>
      <c r="AO99" s="61" t="s">
        <v>31</v>
      </c>
      <c r="AP99" s="50">
        <f t="shared" ref="AP99:AY99" si="55">$B99*(AP71/AP$119)</f>
        <v>0.33506298906709597</v>
      </c>
      <c r="AQ99" s="14" t="s">
        <v>31</v>
      </c>
      <c r="AR99" s="50">
        <f t="shared" si="55"/>
        <v>1.9297219196369408E-2</v>
      </c>
      <c r="AS99" s="50">
        <f t="shared" si="55"/>
        <v>0</v>
      </c>
      <c r="AT99" s="50">
        <f t="shared" si="55"/>
        <v>0</v>
      </c>
      <c r="AU99" s="50">
        <f t="shared" si="55"/>
        <v>0</v>
      </c>
      <c r="AV99" s="50">
        <f t="shared" si="55"/>
        <v>0.62490674147243985</v>
      </c>
      <c r="AW99" s="50">
        <f t="shared" si="55"/>
        <v>5.7999265197279229E-2</v>
      </c>
      <c r="AX99" s="50">
        <f t="shared" si="55"/>
        <v>0.19806444340670826</v>
      </c>
      <c r="AY99" s="50">
        <f t="shared" si="55"/>
        <v>0</v>
      </c>
      <c r="AZ99" s="61" t="s">
        <v>31</v>
      </c>
      <c r="BA99" s="61" t="s">
        <v>31</v>
      </c>
      <c r="BB99" s="61" t="s">
        <v>31</v>
      </c>
      <c r="BC99" s="50">
        <f t="shared" si="36"/>
        <v>0</v>
      </c>
      <c r="BD99" s="50">
        <f t="shared" si="36"/>
        <v>0</v>
      </c>
      <c r="BE99" s="61" t="s">
        <v>31</v>
      </c>
      <c r="BF99" s="50">
        <f t="shared" si="37"/>
        <v>0</v>
      </c>
      <c r="BG99" s="51">
        <f t="shared" si="37"/>
        <v>0</v>
      </c>
      <c r="BH99" s="51">
        <f t="shared" si="37"/>
        <v>0</v>
      </c>
      <c r="BJ99" s="58">
        <v>6</v>
      </c>
      <c r="BK99" s="53" t="s">
        <v>36</v>
      </c>
      <c r="BL99" s="60" t="s">
        <v>31</v>
      </c>
      <c r="BM99" s="50">
        <f t="shared" si="49"/>
        <v>0</v>
      </c>
      <c r="BN99" s="61" t="s">
        <v>31</v>
      </c>
      <c r="BO99" s="61" t="s">
        <v>31</v>
      </c>
      <c r="BP99" s="61" t="s">
        <v>31</v>
      </c>
      <c r="BQ99" s="50">
        <f t="shared" si="38"/>
        <v>3.2275903675028887</v>
      </c>
      <c r="BR99" s="50">
        <f t="shared" si="38"/>
        <v>0.25533580081850943</v>
      </c>
      <c r="BS99" s="61" t="s">
        <v>31</v>
      </c>
      <c r="BT99" s="50">
        <f t="shared" si="39"/>
        <v>0.41240992099094176</v>
      </c>
      <c r="BU99" s="61" t="s">
        <v>31</v>
      </c>
      <c r="BV99" s="50">
        <f t="shared" si="40"/>
        <v>0.24120099994586747</v>
      </c>
      <c r="BW99" s="50">
        <f t="shared" si="40"/>
        <v>0</v>
      </c>
      <c r="BX99" s="50">
        <f t="shared" si="40"/>
        <v>0</v>
      </c>
      <c r="BY99" s="50">
        <f t="shared" si="40"/>
        <v>0.50674662668665693</v>
      </c>
      <c r="BZ99" s="50">
        <f t="shared" si="40"/>
        <v>0.6121195433461124</v>
      </c>
      <c r="CA99" s="50">
        <f t="shared" si="40"/>
        <v>0</v>
      </c>
      <c r="CB99" s="50">
        <f t="shared" si="40"/>
        <v>0.21196697502191633</v>
      </c>
      <c r="CC99" s="50">
        <f t="shared" si="40"/>
        <v>0</v>
      </c>
      <c r="CD99" s="61" t="s">
        <v>31</v>
      </c>
      <c r="CE99" s="61" t="s">
        <v>31</v>
      </c>
      <c r="CF99" s="61" t="s">
        <v>31</v>
      </c>
      <c r="CG99" s="50">
        <f t="shared" si="41"/>
        <v>0</v>
      </c>
      <c r="CH99" s="50">
        <f t="shared" si="41"/>
        <v>0</v>
      </c>
      <c r="CI99" s="61" t="s">
        <v>31</v>
      </c>
      <c r="CJ99" s="50">
        <f t="shared" si="42"/>
        <v>4.5425101214574886</v>
      </c>
      <c r="CK99" s="61" t="s">
        <v>31</v>
      </c>
      <c r="CL99" s="51">
        <f t="shared" si="43"/>
        <v>0</v>
      </c>
    </row>
    <row r="100" spans="2:90" x14ac:dyDescent="0.25">
      <c r="B100" s="58">
        <v>7</v>
      </c>
      <c r="C100" s="22" t="s">
        <v>37</v>
      </c>
      <c r="D100" s="14" t="s">
        <v>31</v>
      </c>
      <c r="E100" s="50">
        <f t="shared" si="28"/>
        <v>0</v>
      </c>
      <c r="F100" s="14" t="s">
        <v>31</v>
      </c>
      <c r="G100" s="14" t="s">
        <v>31</v>
      </c>
      <c r="H100" s="50">
        <f t="shared" si="29"/>
        <v>0</v>
      </c>
      <c r="I100" s="50">
        <f t="shared" si="29"/>
        <v>0.49315810865736304</v>
      </c>
      <c r="J100" s="50">
        <f t="shared" si="29"/>
        <v>0</v>
      </c>
      <c r="K100" s="14" t="s">
        <v>31</v>
      </c>
      <c r="L100" s="50">
        <f t="shared" ref="L100:U100" si="56">$B100*(L72/L$119)</f>
        <v>0.21774329883351784</v>
      </c>
      <c r="M100" s="50">
        <f t="shared" si="56"/>
        <v>0</v>
      </c>
      <c r="N100" s="50">
        <f t="shared" si="56"/>
        <v>0</v>
      </c>
      <c r="O100" s="50">
        <f t="shared" si="56"/>
        <v>1.1769042652664892</v>
      </c>
      <c r="P100" s="50">
        <f t="shared" si="56"/>
        <v>0</v>
      </c>
      <c r="Q100" s="50">
        <f t="shared" si="56"/>
        <v>0</v>
      </c>
      <c r="R100" s="50">
        <f t="shared" si="56"/>
        <v>3.855350136433898E-2</v>
      </c>
      <c r="S100" s="50">
        <f t="shared" si="56"/>
        <v>0</v>
      </c>
      <c r="T100" s="50">
        <f t="shared" si="56"/>
        <v>0</v>
      </c>
      <c r="U100" s="50">
        <f t="shared" si="56"/>
        <v>0</v>
      </c>
      <c r="V100" s="14" t="s">
        <v>31</v>
      </c>
      <c r="W100" s="14" t="s">
        <v>31</v>
      </c>
      <c r="X100" s="14" t="s">
        <v>31</v>
      </c>
      <c r="Y100" s="50">
        <f t="shared" si="31"/>
        <v>0</v>
      </c>
      <c r="Z100" s="50">
        <f t="shared" si="31"/>
        <v>0</v>
      </c>
      <c r="AA100" s="14" t="s">
        <v>31</v>
      </c>
      <c r="AB100" s="50">
        <f t="shared" si="32"/>
        <v>0</v>
      </c>
      <c r="AC100" s="14" t="s">
        <v>31</v>
      </c>
      <c r="AD100" s="51">
        <f t="shared" si="33"/>
        <v>0</v>
      </c>
      <c r="AE100" s="59"/>
      <c r="AF100" s="58">
        <v>7</v>
      </c>
      <c r="AG100" s="53" t="s">
        <v>37</v>
      </c>
      <c r="AH100" s="60" t="s">
        <v>31</v>
      </c>
      <c r="AI100" s="50">
        <f t="shared" si="47"/>
        <v>0</v>
      </c>
      <c r="AJ100" s="61" t="s">
        <v>31</v>
      </c>
      <c r="AK100" s="61" t="s">
        <v>31</v>
      </c>
      <c r="AL100" s="50">
        <f t="shared" si="34"/>
        <v>0</v>
      </c>
      <c r="AM100" s="50">
        <f t="shared" si="34"/>
        <v>0.12047841306884458</v>
      </c>
      <c r="AN100" s="50">
        <f t="shared" si="34"/>
        <v>0</v>
      </c>
      <c r="AO100" s="61" t="s">
        <v>31</v>
      </c>
      <c r="AP100" s="50">
        <f t="shared" ref="AP100:AY100" si="57">$B100*(AP72/AP$119)</f>
        <v>0</v>
      </c>
      <c r="AQ100" s="14" t="s">
        <v>31</v>
      </c>
      <c r="AR100" s="50">
        <f t="shared" si="57"/>
        <v>0</v>
      </c>
      <c r="AS100" s="50">
        <f t="shared" si="57"/>
        <v>6.575984990619137</v>
      </c>
      <c r="AT100" s="50">
        <f t="shared" si="57"/>
        <v>0</v>
      </c>
      <c r="AU100" s="50">
        <f t="shared" si="57"/>
        <v>0</v>
      </c>
      <c r="AV100" s="50">
        <f t="shared" si="57"/>
        <v>8.4604136202214533E-2</v>
      </c>
      <c r="AW100" s="50">
        <f t="shared" si="57"/>
        <v>0</v>
      </c>
      <c r="AX100" s="50">
        <f t="shared" si="57"/>
        <v>0</v>
      </c>
      <c r="AY100" s="50">
        <f t="shared" si="57"/>
        <v>0</v>
      </c>
      <c r="AZ100" s="61" t="s">
        <v>31</v>
      </c>
      <c r="BA100" s="61" t="s">
        <v>31</v>
      </c>
      <c r="BB100" s="61" t="s">
        <v>31</v>
      </c>
      <c r="BC100" s="50">
        <f t="shared" si="36"/>
        <v>0</v>
      </c>
      <c r="BD100" s="50">
        <f t="shared" si="36"/>
        <v>0</v>
      </c>
      <c r="BE100" s="61" t="s">
        <v>31</v>
      </c>
      <c r="BF100" s="50">
        <f t="shared" si="37"/>
        <v>0</v>
      </c>
      <c r="BG100" s="51">
        <f t="shared" si="37"/>
        <v>0</v>
      </c>
      <c r="BH100" s="51">
        <f t="shared" si="37"/>
        <v>0</v>
      </c>
      <c r="BJ100" s="58">
        <v>7</v>
      </c>
      <c r="BK100" s="53" t="s">
        <v>37</v>
      </c>
      <c r="BL100" s="60" t="s">
        <v>31</v>
      </c>
      <c r="BM100" s="50">
        <f t="shared" si="49"/>
        <v>0</v>
      </c>
      <c r="BN100" s="61" t="s">
        <v>31</v>
      </c>
      <c r="BO100" s="61" t="s">
        <v>31</v>
      </c>
      <c r="BP100" s="61" t="s">
        <v>31</v>
      </c>
      <c r="BQ100" s="50">
        <f t="shared" si="38"/>
        <v>0</v>
      </c>
      <c r="BR100" s="50">
        <f t="shared" si="38"/>
        <v>5.415695162315956E-2</v>
      </c>
      <c r="BS100" s="61" t="s">
        <v>31</v>
      </c>
      <c r="BT100" s="50">
        <f t="shared" si="39"/>
        <v>2.3297542905102338E-2</v>
      </c>
      <c r="BU100" s="61" t="s">
        <v>31</v>
      </c>
      <c r="BV100" s="50">
        <f t="shared" si="40"/>
        <v>0</v>
      </c>
      <c r="BW100" s="50">
        <f t="shared" si="40"/>
        <v>4.7493517718236822</v>
      </c>
      <c r="BX100" s="50">
        <f t="shared" si="40"/>
        <v>0</v>
      </c>
      <c r="BY100" s="50">
        <f t="shared" si="40"/>
        <v>0</v>
      </c>
      <c r="BZ100" s="50">
        <f t="shared" si="40"/>
        <v>9.3653584111720797E-2</v>
      </c>
      <c r="CA100" s="50">
        <f t="shared" si="40"/>
        <v>0</v>
      </c>
      <c r="CB100" s="50">
        <f t="shared" si="40"/>
        <v>0</v>
      </c>
      <c r="CC100" s="50">
        <f t="shared" si="40"/>
        <v>0</v>
      </c>
      <c r="CD100" s="61" t="s">
        <v>31</v>
      </c>
      <c r="CE100" s="61" t="s">
        <v>31</v>
      </c>
      <c r="CF100" s="61" t="s">
        <v>31</v>
      </c>
      <c r="CG100" s="50">
        <f t="shared" si="41"/>
        <v>0</v>
      </c>
      <c r="CH100" s="50">
        <f t="shared" si="41"/>
        <v>0</v>
      </c>
      <c r="CI100" s="61" t="s">
        <v>31</v>
      </c>
      <c r="CJ100" s="50">
        <f t="shared" si="42"/>
        <v>0</v>
      </c>
      <c r="CK100" s="61" t="s">
        <v>31</v>
      </c>
      <c r="CL100" s="51">
        <f t="shared" si="43"/>
        <v>0</v>
      </c>
    </row>
    <row r="101" spans="2:90" x14ac:dyDescent="0.25">
      <c r="B101" s="58">
        <v>8</v>
      </c>
      <c r="C101" s="22" t="s">
        <v>38</v>
      </c>
      <c r="D101" s="14" t="s">
        <v>31</v>
      </c>
      <c r="E101" s="50">
        <f t="shared" si="28"/>
        <v>0</v>
      </c>
      <c r="F101" s="14" t="s">
        <v>31</v>
      </c>
      <c r="G101" s="14" t="s">
        <v>31</v>
      </c>
      <c r="H101" s="50">
        <f t="shared" si="29"/>
        <v>0</v>
      </c>
      <c r="I101" s="50">
        <f t="shared" si="29"/>
        <v>0</v>
      </c>
      <c r="J101" s="50">
        <f t="shared" si="29"/>
        <v>0</v>
      </c>
      <c r="K101" s="14" t="s">
        <v>31</v>
      </c>
      <c r="L101" s="50">
        <f t="shared" ref="L101:U101" si="58">$B101*(L73/L$119)</f>
        <v>0</v>
      </c>
      <c r="M101" s="50">
        <f t="shared" si="58"/>
        <v>0</v>
      </c>
      <c r="N101" s="50">
        <f t="shared" si="58"/>
        <v>0</v>
      </c>
      <c r="O101" s="50">
        <f t="shared" si="58"/>
        <v>4.1861468747752282</v>
      </c>
      <c r="P101" s="50">
        <f t="shared" si="58"/>
        <v>0</v>
      </c>
      <c r="Q101" s="50">
        <f t="shared" si="58"/>
        <v>0</v>
      </c>
      <c r="R101" s="50">
        <f t="shared" si="58"/>
        <v>0</v>
      </c>
      <c r="S101" s="50">
        <f t="shared" si="58"/>
        <v>0</v>
      </c>
      <c r="T101" s="50">
        <f t="shared" si="58"/>
        <v>0</v>
      </c>
      <c r="U101" s="50">
        <f t="shared" si="58"/>
        <v>0</v>
      </c>
      <c r="V101" s="14" t="s">
        <v>31</v>
      </c>
      <c r="W101" s="14" t="s">
        <v>31</v>
      </c>
      <c r="X101" s="14" t="s">
        <v>31</v>
      </c>
      <c r="Y101" s="50">
        <f t="shared" si="31"/>
        <v>0</v>
      </c>
      <c r="Z101" s="50">
        <f t="shared" si="31"/>
        <v>0</v>
      </c>
      <c r="AA101" s="14" t="s">
        <v>31</v>
      </c>
      <c r="AB101" s="50">
        <f t="shared" si="32"/>
        <v>0</v>
      </c>
      <c r="AC101" s="14" t="s">
        <v>31</v>
      </c>
      <c r="AD101" s="51">
        <f t="shared" si="33"/>
        <v>0</v>
      </c>
      <c r="AE101" s="59"/>
      <c r="AF101" s="58">
        <v>8</v>
      </c>
      <c r="AG101" s="53" t="s">
        <v>38</v>
      </c>
      <c r="AH101" s="60" t="s">
        <v>31</v>
      </c>
      <c r="AI101" s="50">
        <f t="shared" si="47"/>
        <v>0</v>
      </c>
      <c r="AJ101" s="61" t="s">
        <v>31</v>
      </c>
      <c r="AK101" s="61" t="s">
        <v>31</v>
      </c>
      <c r="AL101" s="50">
        <f t="shared" si="34"/>
        <v>0</v>
      </c>
      <c r="AM101" s="50">
        <f t="shared" si="34"/>
        <v>0</v>
      </c>
      <c r="AN101" s="50">
        <f t="shared" si="34"/>
        <v>0</v>
      </c>
      <c r="AO101" s="61" t="s">
        <v>31</v>
      </c>
      <c r="AP101" s="50">
        <f t="shared" ref="AP101:AY101" si="59">$B101*(AP73/AP$119)</f>
        <v>0</v>
      </c>
      <c r="AQ101" s="14" t="s">
        <v>31</v>
      </c>
      <c r="AR101" s="50">
        <f t="shared" si="59"/>
        <v>0</v>
      </c>
      <c r="AS101" s="50">
        <f t="shared" si="59"/>
        <v>0</v>
      </c>
      <c r="AT101" s="50">
        <f t="shared" si="59"/>
        <v>2.6427196921103286</v>
      </c>
      <c r="AU101" s="50">
        <f t="shared" si="59"/>
        <v>0</v>
      </c>
      <c r="AV101" s="50">
        <f t="shared" si="59"/>
        <v>0</v>
      </c>
      <c r="AW101" s="50">
        <f t="shared" si="59"/>
        <v>0</v>
      </c>
      <c r="AX101" s="50">
        <f t="shared" si="59"/>
        <v>0</v>
      </c>
      <c r="AY101" s="50">
        <f t="shared" si="59"/>
        <v>0</v>
      </c>
      <c r="AZ101" s="61" t="s">
        <v>31</v>
      </c>
      <c r="BA101" s="61" t="s">
        <v>31</v>
      </c>
      <c r="BB101" s="61" t="s">
        <v>31</v>
      </c>
      <c r="BC101" s="50">
        <f t="shared" si="36"/>
        <v>0</v>
      </c>
      <c r="BD101" s="50">
        <f t="shared" si="36"/>
        <v>0</v>
      </c>
      <c r="BE101" s="61" t="s">
        <v>31</v>
      </c>
      <c r="BF101" s="50">
        <f t="shared" si="37"/>
        <v>0</v>
      </c>
      <c r="BG101" s="51">
        <f t="shared" si="37"/>
        <v>0</v>
      </c>
      <c r="BH101" s="51">
        <f t="shared" si="37"/>
        <v>0</v>
      </c>
      <c r="BJ101" s="58">
        <v>8</v>
      </c>
      <c r="BK101" s="53" t="s">
        <v>38</v>
      </c>
      <c r="BL101" s="60" t="s">
        <v>31</v>
      </c>
      <c r="BM101" s="50">
        <f t="shared" si="49"/>
        <v>0</v>
      </c>
      <c r="BN101" s="61" t="s">
        <v>31</v>
      </c>
      <c r="BO101" s="61" t="s">
        <v>31</v>
      </c>
      <c r="BP101" s="61" t="s">
        <v>31</v>
      </c>
      <c r="BQ101" s="50">
        <f t="shared" si="38"/>
        <v>0</v>
      </c>
      <c r="BR101" s="50">
        <f t="shared" si="38"/>
        <v>0</v>
      </c>
      <c r="BS101" s="61" t="s">
        <v>31</v>
      </c>
      <c r="BT101" s="50">
        <f t="shared" si="39"/>
        <v>0.1831968280612393</v>
      </c>
      <c r="BU101" s="61" t="s">
        <v>31</v>
      </c>
      <c r="BV101" s="50">
        <f t="shared" si="40"/>
        <v>0</v>
      </c>
      <c r="BW101" s="50">
        <f t="shared" si="40"/>
        <v>1.2238547968885047</v>
      </c>
      <c r="BX101" s="50">
        <f t="shared" si="40"/>
        <v>0</v>
      </c>
      <c r="BY101" s="50">
        <f t="shared" si="40"/>
        <v>0</v>
      </c>
      <c r="BZ101" s="50">
        <f t="shared" si="40"/>
        <v>7.9639082456103294E-2</v>
      </c>
      <c r="CA101" s="50">
        <f t="shared" si="40"/>
        <v>0</v>
      </c>
      <c r="CB101" s="50">
        <f t="shared" si="40"/>
        <v>0</v>
      </c>
      <c r="CC101" s="50">
        <f t="shared" si="40"/>
        <v>0</v>
      </c>
      <c r="CD101" s="61" t="s">
        <v>31</v>
      </c>
      <c r="CE101" s="61" t="s">
        <v>31</v>
      </c>
      <c r="CF101" s="61" t="s">
        <v>31</v>
      </c>
      <c r="CG101" s="50">
        <f t="shared" si="41"/>
        <v>0</v>
      </c>
      <c r="CH101" s="50">
        <f t="shared" si="41"/>
        <v>0.13584316289375001</v>
      </c>
      <c r="CI101" s="61" t="s">
        <v>31</v>
      </c>
      <c r="CJ101" s="50">
        <f t="shared" si="42"/>
        <v>0</v>
      </c>
      <c r="CK101" s="61" t="s">
        <v>31</v>
      </c>
      <c r="CL101" s="51">
        <f t="shared" si="43"/>
        <v>0</v>
      </c>
    </row>
    <row r="102" spans="2:90" x14ac:dyDescent="0.25">
      <c r="B102" s="58">
        <v>9</v>
      </c>
      <c r="C102" s="22" t="s">
        <v>39</v>
      </c>
      <c r="D102" s="14" t="s">
        <v>31</v>
      </c>
      <c r="E102" s="50">
        <f t="shared" si="28"/>
        <v>0</v>
      </c>
      <c r="F102" s="14" t="s">
        <v>31</v>
      </c>
      <c r="G102" s="14" t="s">
        <v>31</v>
      </c>
      <c r="H102" s="50">
        <f t="shared" si="29"/>
        <v>0</v>
      </c>
      <c r="I102" s="50">
        <f t="shared" si="29"/>
        <v>0</v>
      </c>
      <c r="J102" s="50">
        <f t="shared" si="29"/>
        <v>0.44125469025331859</v>
      </c>
      <c r="K102" s="14" t="s">
        <v>31</v>
      </c>
      <c r="L102" s="50">
        <f t="shared" ref="L102:U102" si="60">$B102*(L74/L$119)</f>
        <v>0</v>
      </c>
      <c r="M102" s="50">
        <f t="shared" si="60"/>
        <v>0</v>
      </c>
      <c r="N102" s="50">
        <f t="shared" si="60"/>
        <v>0</v>
      </c>
      <c r="O102" s="50">
        <f t="shared" si="60"/>
        <v>0</v>
      </c>
      <c r="P102" s="50">
        <f t="shared" si="60"/>
        <v>0</v>
      </c>
      <c r="Q102" s="50">
        <f t="shared" si="60"/>
        <v>0</v>
      </c>
      <c r="R102" s="50">
        <f t="shared" si="60"/>
        <v>0</v>
      </c>
      <c r="S102" s="50">
        <f t="shared" si="60"/>
        <v>0</v>
      </c>
      <c r="T102" s="50">
        <f t="shared" si="60"/>
        <v>0</v>
      </c>
      <c r="U102" s="50">
        <f t="shared" si="60"/>
        <v>0</v>
      </c>
      <c r="V102" s="14" t="s">
        <v>31</v>
      </c>
      <c r="W102" s="14" t="s">
        <v>31</v>
      </c>
      <c r="X102" s="14" t="s">
        <v>31</v>
      </c>
      <c r="Y102" s="50">
        <f t="shared" si="31"/>
        <v>0</v>
      </c>
      <c r="Z102" s="50">
        <f t="shared" si="31"/>
        <v>0</v>
      </c>
      <c r="AA102" s="14" t="s">
        <v>31</v>
      </c>
      <c r="AB102" s="50">
        <f t="shared" si="32"/>
        <v>0</v>
      </c>
      <c r="AC102" s="14" t="s">
        <v>31</v>
      </c>
      <c r="AD102" s="51">
        <f t="shared" si="33"/>
        <v>0</v>
      </c>
      <c r="AE102" s="59"/>
      <c r="AF102" s="58">
        <v>9</v>
      </c>
      <c r="AG102" s="53" t="s">
        <v>39</v>
      </c>
      <c r="AH102" s="60" t="s">
        <v>31</v>
      </c>
      <c r="AI102" s="50">
        <f t="shared" si="47"/>
        <v>0</v>
      </c>
      <c r="AJ102" s="61" t="s">
        <v>31</v>
      </c>
      <c r="AK102" s="61" t="s">
        <v>31</v>
      </c>
      <c r="AL102" s="50">
        <f t="shared" si="34"/>
        <v>0</v>
      </c>
      <c r="AM102" s="50">
        <f t="shared" si="34"/>
        <v>0</v>
      </c>
      <c r="AN102" s="50">
        <f t="shared" si="34"/>
        <v>0.10966094149073308</v>
      </c>
      <c r="AO102" s="61" t="s">
        <v>31</v>
      </c>
      <c r="AP102" s="50">
        <f t="shared" ref="AP102:AY102" si="61">$B102*(AP74/AP$119)</f>
        <v>0</v>
      </c>
      <c r="AQ102" s="14" t="s">
        <v>31</v>
      </c>
      <c r="AR102" s="50">
        <f t="shared" si="61"/>
        <v>0</v>
      </c>
      <c r="AS102" s="50">
        <f t="shared" si="61"/>
        <v>0</v>
      </c>
      <c r="AT102" s="50">
        <f t="shared" si="61"/>
        <v>0</v>
      </c>
      <c r="AU102" s="50">
        <f t="shared" si="61"/>
        <v>0</v>
      </c>
      <c r="AV102" s="50">
        <f t="shared" si="61"/>
        <v>0</v>
      </c>
      <c r="AW102" s="50">
        <f t="shared" si="61"/>
        <v>0</v>
      </c>
      <c r="AX102" s="50">
        <f t="shared" si="61"/>
        <v>0</v>
      </c>
      <c r="AY102" s="50">
        <f t="shared" si="61"/>
        <v>0</v>
      </c>
      <c r="AZ102" s="61" t="s">
        <v>31</v>
      </c>
      <c r="BA102" s="61" t="s">
        <v>31</v>
      </c>
      <c r="BB102" s="61" t="s">
        <v>31</v>
      </c>
      <c r="BC102" s="50">
        <f t="shared" si="36"/>
        <v>0</v>
      </c>
      <c r="BD102" s="50">
        <f t="shared" si="36"/>
        <v>0</v>
      </c>
      <c r="BE102" s="61" t="s">
        <v>31</v>
      </c>
      <c r="BF102" s="50">
        <f t="shared" si="37"/>
        <v>0</v>
      </c>
      <c r="BG102" s="51">
        <f t="shared" si="37"/>
        <v>0</v>
      </c>
      <c r="BH102" s="51">
        <f t="shared" si="37"/>
        <v>0</v>
      </c>
      <c r="BJ102" s="58">
        <v>9</v>
      </c>
      <c r="BK102" s="53" t="s">
        <v>39</v>
      </c>
      <c r="BL102" s="60" t="s">
        <v>31</v>
      </c>
      <c r="BM102" s="50">
        <f t="shared" si="49"/>
        <v>0</v>
      </c>
      <c r="BN102" s="61" t="s">
        <v>31</v>
      </c>
      <c r="BO102" s="61" t="s">
        <v>31</v>
      </c>
      <c r="BP102" s="61" t="s">
        <v>31</v>
      </c>
      <c r="BQ102" s="50">
        <f t="shared" si="38"/>
        <v>0</v>
      </c>
      <c r="BR102" s="50">
        <f t="shared" si="38"/>
        <v>0</v>
      </c>
      <c r="BS102" s="61" t="s">
        <v>31</v>
      </c>
      <c r="BT102" s="50">
        <f t="shared" si="39"/>
        <v>7.1629091540531958E-2</v>
      </c>
      <c r="BU102" s="61" t="s">
        <v>31</v>
      </c>
      <c r="BV102" s="50">
        <f t="shared" si="40"/>
        <v>0</v>
      </c>
      <c r="BW102" s="50">
        <f t="shared" si="40"/>
        <v>0</v>
      </c>
      <c r="BX102" s="50">
        <f t="shared" si="40"/>
        <v>0</v>
      </c>
      <c r="BY102" s="50">
        <f t="shared" si="40"/>
        <v>0</v>
      </c>
      <c r="BZ102" s="50">
        <f t="shared" si="40"/>
        <v>0</v>
      </c>
      <c r="CA102" s="50">
        <f t="shared" si="40"/>
        <v>0</v>
      </c>
      <c r="CB102" s="50">
        <f t="shared" si="40"/>
        <v>0</v>
      </c>
      <c r="CC102" s="50">
        <f t="shared" si="40"/>
        <v>0</v>
      </c>
      <c r="CD102" s="61" t="s">
        <v>31</v>
      </c>
      <c r="CE102" s="61" t="s">
        <v>31</v>
      </c>
      <c r="CF102" s="61" t="s">
        <v>31</v>
      </c>
      <c r="CG102" s="50">
        <f t="shared" si="41"/>
        <v>0</v>
      </c>
      <c r="CH102" s="50">
        <f t="shared" si="41"/>
        <v>0</v>
      </c>
      <c r="CI102" s="61" t="s">
        <v>31</v>
      </c>
      <c r="CJ102" s="50">
        <f t="shared" si="42"/>
        <v>0</v>
      </c>
      <c r="CK102" s="61" t="s">
        <v>31</v>
      </c>
      <c r="CL102" s="51">
        <f t="shared" si="43"/>
        <v>0</v>
      </c>
    </row>
    <row r="103" spans="2:90" x14ac:dyDescent="0.25">
      <c r="B103" s="58">
        <v>10</v>
      </c>
      <c r="C103" s="22" t="s">
        <v>40</v>
      </c>
      <c r="D103" s="14" t="s">
        <v>31</v>
      </c>
      <c r="E103" s="50">
        <f t="shared" si="28"/>
        <v>0</v>
      </c>
      <c r="F103" s="14" t="s">
        <v>31</v>
      </c>
      <c r="G103" s="14" t="s">
        <v>31</v>
      </c>
      <c r="H103" s="50">
        <f t="shared" si="29"/>
        <v>0</v>
      </c>
      <c r="I103" s="50">
        <f t="shared" si="29"/>
        <v>0</v>
      </c>
      <c r="J103" s="50">
        <f t="shared" si="29"/>
        <v>0</v>
      </c>
      <c r="K103" s="14" t="s">
        <v>31</v>
      </c>
      <c r="L103" s="50">
        <f t="shared" ref="L103:U103" si="62">$B103*(L75/L$119)</f>
        <v>0.29152656986682207</v>
      </c>
      <c r="M103" s="50">
        <f t="shared" si="62"/>
        <v>0</v>
      </c>
      <c r="N103" s="50">
        <f t="shared" si="62"/>
        <v>0.10768483916805306</v>
      </c>
      <c r="O103" s="50">
        <f t="shared" si="62"/>
        <v>0</v>
      </c>
      <c r="P103" s="50">
        <f t="shared" si="62"/>
        <v>0.21507863089731707</v>
      </c>
      <c r="Q103" s="50">
        <f t="shared" si="62"/>
        <v>0</v>
      </c>
      <c r="R103" s="50">
        <f t="shared" si="62"/>
        <v>0</v>
      </c>
      <c r="S103" s="50">
        <f t="shared" si="62"/>
        <v>0</v>
      </c>
      <c r="T103" s="50">
        <f t="shared" si="62"/>
        <v>0</v>
      </c>
      <c r="U103" s="50">
        <f t="shared" si="62"/>
        <v>0</v>
      </c>
      <c r="V103" s="14" t="s">
        <v>31</v>
      </c>
      <c r="W103" s="14" t="s">
        <v>31</v>
      </c>
      <c r="X103" s="14" t="s">
        <v>31</v>
      </c>
      <c r="Y103" s="50">
        <f t="shared" si="31"/>
        <v>0</v>
      </c>
      <c r="Z103" s="50">
        <f t="shared" si="31"/>
        <v>0</v>
      </c>
      <c r="AA103" s="14" t="s">
        <v>31</v>
      </c>
      <c r="AB103" s="50">
        <f t="shared" si="32"/>
        <v>0</v>
      </c>
      <c r="AC103" s="14" t="s">
        <v>31</v>
      </c>
      <c r="AD103" s="51">
        <f t="shared" si="33"/>
        <v>0</v>
      </c>
      <c r="AE103" s="59"/>
      <c r="AF103" s="58">
        <v>10</v>
      </c>
      <c r="AG103" s="53" t="s">
        <v>40</v>
      </c>
      <c r="AH103" s="60" t="s">
        <v>31</v>
      </c>
      <c r="AI103" s="50">
        <f t="shared" si="47"/>
        <v>0</v>
      </c>
      <c r="AJ103" s="61" t="s">
        <v>31</v>
      </c>
      <c r="AK103" s="61" t="s">
        <v>31</v>
      </c>
      <c r="AL103" s="50">
        <f t="shared" si="34"/>
        <v>0</v>
      </c>
      <c r="AM103" s="50">
        <f t="shared" si="34"/>
        <v>2.2753792298716435</v>
      </c>
      <c r="AN103" s="50">
        <f t="shared" si="34"/>
        <v>0</v>
      </c>
      <c r="AO103" s="61" t="s">
        <v>31</v>
      </c>
      <c r="AP103" s="50">
        <f t="shared" ref="AP103:AY103" si="63">$B103*(AP75/AP$119)</f>
        <v>0.60991175980909096</v>
      </c>
      <c r="AQ103" s="14" t="s">
        <v>31</v>
      </c>
      <c r="AR103" s="50">
        <f t="shared" si="63"/>
        <v>8.2910162878873636E-2</v>
      </c>
      <c r="AS103" s="50">
        <f t="shared" si="63"/>
        <v>0</v>
      </c>
      <c r="AT103" s="50">
        <f t="shared" si="63"/>
        <v>0</v>
      </c>
      <c r="AU103" s="50">
        <f t="shared" si="63"/>
        <v>0</v>
      </c>
      <c r="AV103" s="50">
        <f t="shared" si="63"/>
        <v>0</v>
      </c>
      <c r="AW103" s="50">
        <f t="shared" si="63"/>
        <v>0</v>
      </c>
      <c r="AX103" s="50">
        <f t="shared" si="63"/>
        <v>0</v>
      </c>
      <c r="AY103" s="50">
        <f t="shared" si="63"/>
        <v>0</v>
      </c>
      <c r="AZ103" s="61" t="s">
        <v>31</v>
      </c>
      <c r="BA103" s="61" t="s">
        <v>31</v>
      </c>
      <c r="BB103" s="61" t="s">
        <v>31</v>
      </c>
      <c r="BC103" s="50">
        <f t="shared" si="36"/>
        <v>0</v>
      </c>
      <c r="BD103" s="50">
        <f t="shared" si="36"/>
        <v>0</v>
      </c>
      <c r="BE103" s="61" t="s">
        <v>31</v>
      </c>
      <c r="BF103" s="50">
        <f t="shared" si="37"/>
        <v>0</v>
      </c>
      <c r="BG103" s="51">
        <f t="shared" si="37"/>
        <v>0</v>
      </c>
      <c r="BH103" s="51">
        <f t="shared" si="37"/>
        <v>0</v>
      </c>
      <c r="BJ103" s="58">
        <v>10</v>
      </c>
      <c r="BK103" s="53" t="s">
        <v>40</v>
      </c>
      <c r="BL103" s="60" t="s">
        <v>31</v>
      </c>
      <c r="BM103" s="50">
        <f t="shared" si="49"/>
        <v>0</v>
      </c>
      <c r="BN103" s="61" t="s">
        <v>31</v>
      </c>
      <c r="BO103" s="61" t="s">
        <v>31</v>
      </c>
      <c r="BP103" s="61" t="s">
        <v>31</v>
      </c>
      <c r="BQ103" s="50">
        <f t="shared" si="38"/>
        <v>0</v>
      </c>
      <c r="BR103" s="50">
        <f t="shared" si="38"/>
        <v>0</v>
      </c>
      <c r="BS103" s="61" t="s">
        <v>31</v>
      </c>
      <c r="BT103" s="50">
        <f t="shared" si="39"/>
        <v>0.66314791769166193</v>
      </c>
      <c r="BU103" s="61" t="s">
        <v>31</v>
      </c>
      <c r="BV103" s="50">
        <f t="shared" si="40"/>
        <v>7.2413545237611357E-2</v>
      </c>
      <c r="BW103" s="50">
        <f t="shared" si="40"/>
        <v>0</v>
      </c>
      <c r="BX103" s="50">
        <f t="shared" si="40"/>
        <v>0</v>
      </c>
      <c r="BY103" s="50">
        <f t="shared" si="40"/>
        <v>0</v>
      </c>
      <c r="BZ103" s="50">
        <f t="shared" si="40"/>
        <v>0</v>
      </c>
      <c r="CA103" s="50">
        <f t="shared" si="40"/>
        <v>0</v>
      </c>
      <c r="CB103" s="50">
        <f t="shared" si="40"/>
        <v>0</v>
      </c>
      <c r="CC103" s="50">
        <f t="shared" si="40"/>
        <v>0</v>
      </c>
      <c r="CD103" s="61" t="s">
        <v>31</v>
      </c>
      <c r="CE103" s="61" t="s">
        <v>31</v>
      </c>
      <c r="CF103" s="61" t="s">
        <v>31</v>
      </c>
      <c r="CG103" s="50">
        <f t="shared" si="41"/>
        <v>0</v>
      </c>
      <c r="CH103" s="50">
        <f t="shared" si="41"/>
        <v>0</v>
      </c>
      <c r="CI103" s="61" t="s">
        <v>31</v>
      </c>
      <c r="CJ103" s="50">
        <f t="shared" si="42"/>
        <v>0</v>
      </c>
      <c r="CK103" s="61" t="s">
        <v>31</v>
      </c>
      <c r="CL103" s="51">
        <f t="shared" si="43"/>
        <v>0</v>
      </c>
    </row>
    <row r="104" spans="2:90" x14ac:dyDescent="0.25">
      <c r="B104" s="58">
        <v>11</v>
      </c>
      <c r="C104" s="22" t="s">
        <v>41</v>
      </c>
      <c r="D104" s="14" t="s">
        <v>31</v>
      </c>
      <c r="E104" s="50">
        <f t="shared" si="28"/>
        <v>0</v>
      </c>
      <c r="F104" s="14" t="s">
        <v>31</v>
      </c>
      <c r="G104" s="14" t="s">
        <v>31</v>
      </c>
      <c r="H104" s="50">
        <f t="shared" si="29"/>
        <v>0</v>
      </c>
      <c r="I104" s="50">
        <f t="shared" si="29"/>
        <v>0</v>
      </c>
      <c r="J104" s="50">
        <f t="shared" si="29"/>
        <v>0</v>
      </c>
      <c r="K104" s="14" t="s">
        <v>31</v>
      </c>
      <c r="L104" s="50">
        <f t="shared" ref="L104:U104" si="64">$B104*(L76/L$119)</f>
        <v>0</v>
      </c>
      <c r="M104" s="50">
        <f t="shared" si="64"/>
        <v>0</v>
      </c>
      <c r="N104" s="50">
        <f t="shared" si="64"/>
        <v>0.11681238716985315</v>
      </c>
      <c r="O104" s="50">
        <f t="shared" si="64"/>
        <v>0</v>
      </c>
      <c r="P104" s="50">
        <f t="shared" si="64"/>
        <v>0</v>
      </c>
      <c r="Q104" s="50">
        <f t="shared" si="64"/>
        <v>0</v>
      </c>
      <c r="R104" s="50">
        <f t="shared" si="64"/>
        <v>0</v>
      </c>
      <c r="S104" s="50">
        <f t="shared" si="64"/>
        <v>5.3767372919576936E-2</v>
      </c>
      <c r="T104" s="50">
        <f t="shared" si="64"/>
        <v>0</v>
      </c>
      <c r="U104" s="50">
        <f t="shared" si="64"/>
        <v>0</v>
      </c>
      <c r="V104" s="14" t="s">
        <v>31</v>
      </c>
      <c r="W104" s="14" t="s">
        <v>31</v>
      </c>
      <c r="X104" s="14" t="s">
        <v>31</v>
      </c>
      <c r="Y104" s="50">
        <f t="shared" si="31"/>
        <v>0</v>
      </c>
      <c r="Z104" s="50">
        <f t="shared" si="31"/>
        <v>0</v>
      </c>
      <c r="AA104" s="14" t="s">
        <v>31</v>
      </c>
      <c r="AB104" s="50">
        <f t="shared" si="32"/>
        <v>0</v>
      </c>
      <c r="AC104" s="14" t="s">
        <v>31</v>
      </c>
      <c r="AD104" s="51">
        <f t="shared" si="33"/>
        <v>0</v>
      </c>
      <c r="AE104" s="59"/>
      <c r="AF104" s="58">
        <v>11</v>
      </c>
      <c r="AG104" s="53" t="s">
        <v>41</v>
      </c>
      <c r="AH104" s="60" t="s">
        <v>31</v>
      </c>
      <c r="AI104" s="50">
        <f t="shared" si="47"/>
        <v>0.69687016272133484</v>
      </c>
      <c r="AJ104" s="61" t="s">
        <v>31</v>
      </c>
      <c r="AK104" s="61" t="s">
        <v>31</v>
      </c>
      <c r="AL104" s="50">
        <f t="shared" si="34"/>
        <v>0</v>
      </c>
      <c r="AM104" s="50">
        <f t="shared" si="34"/>
        <v>0</v>
      </c>
      <c r="AN104" s="50">
        <f t="shared" si="34"/>
        <v>0</v>
      </c>
      <c r="AO104" s="61" t="s">
        <v>31</v>
      </c>
      <c r="AP104" s="50">
        <f t="shared" ref="AP104:AY104" si="65">$B104*(AP76/AP$119)</f>
        <v>0</v>
      </c>
      <c r="AQ104" s="14" t="s">
        <v>31</v>
      </c>
      <c r="AR104" s="50">
        <f t="shared" si="65"/>
        <v>8.7823357716140249E-2</v>
      </c>
      <c r="AS104" s="50">
        <f t="shared" si="65"/>
        <v>0</v>
      </c>
      <c r="AT104" s="50">
        <f t="shared" si="65"/>
        <v>0</v>
      </c>
      <c r="AU104" s="50">
        <f t="shared" si="65"/>
        <v>0</v>
      </c>
      <c r="AV104" s="50">
        <f t="shared" si="65"/>
        <v>0.19958817034229537</v>
      </c>
      <c r="AW104" s="50">
        <f t="shared" si="65"/>
        <v>0.13871127522432067</v>
      </c>
      <c r="AX104" s="50">
        <f t="shared" si="65"/>
        <v>0</v>
      </c>
      <c r="AY104" s="50">
        <f t="shared" si="65"/>
        <v>0</v>
      </c>
      <c r="AZ104" s="61" t="s">
        <v>31</v>
      </c>
      <c r="BA104" s="61" t="s">
        <v>31</v>
      </c>
      <c r="BB104" s="61" t="s">
        <v>31</v>
      </c>
      <c r="BC104" s="50">
        <f t="shared" si="36"/>
        <v>0</v>
      </c>
      <c r="BD104" s="50">
        <f t="shared" si="36"/>
        <v>0</v>
      </c>
      <c r="BE104" s="61" t="s">
        <v>31</v>
      </c>
      <c r="BF104" s="50">
        <f t="shared" si="37"/>
        <v>9.8830244521175388</v>
      </c>
      <c r="BG104" s="51">
        <f t="shared" si="37"/>
        <v>0</v>
      </c>
      <c r="BH104" s="51">
        <f t="shared" si="37"/>
        <v>0</v>
      </c>
      <c r="BJ104" s="58">
        <v>11</v>
      </c>
      <c r="BK104" s="53" t="s">
        <v>41</v>
      </c>
      <c r="BL104" s="60" t="s">
        <v>31</v>
      </c>
      <c r="BM104" s="50">
        <f t="shared" si="49"/>
        <v>0.94155354449472184</v>
      </c>
      <c r="BN104" s="61" t="s">
        <v>31</v>
      </c>
      <c r="BO104" s="61" t="s">
        <v>31</v>
      </c>
      <c r="BP104" s="61" t="s">
        <v>31</v>
      </c>
      <c r="BQ104" s="50">
        <f t="shared" si="38"/>
        <v>0</v>
      </c>
      <c r="BR104" s="50">
        <f t="shared" si="38"/>
        <v>0</v>
      </c>
      <c r="BS104" s="61" t="s">
        <v>31</v>
      </c>
      <c r="BT104" s="50">
        <f t="shared" si="39"/>
        <v>2.5587503255867849E-2</v>
      </c>
      <c r="BU104" s="61" t="s">
        <v>31</v>
      </c>
      <c r="BV104" s="50">
        <f t="shared" ref="BV104:CC112" si="66">$B104*(BV76/BV$119)</f>
        <v>7.3016991447924784E-2</v>
      </c>
      <c r="BW104" s="50">
        <f t="shared" si="66"/>
        <v>0</v>
      </c>
      <c r="BX104" s="50">
        <f t="shared" si="66"/>
        <v>0</v>
      </c>
      <c r="BY104" s="50">
        <f t="shared" si="66"/>
        <v>0</v>
      </c>
      <c r="BZ104" s="50">
        <f t="shared" si="66"/>
        <v>1.8755427530553086E-2</v>
      </c>
      <c r="CA104" s="50">
        <f t="shared" si="66"/>
        <v>5.512157746875801E-2</v>
      </c>
      <c r="CB104" s="50">
        <f t="shared" si="66"/>
        <v>0</v>
      </c>
      <c r="CC104" s="50">
        <f t="shared" si="66"/>
        <v>0</v>
      </c>
      <c r="CD104" s="61" t="s">
        <v>31</v>
      </c>
      <c r="CE104" s="61" t="s">
        <v>31</v>
      </c>
      <c r="CF104" s="61" t="s">
        <v>31</v>
      </c>
      <c r="CG104" s="50">
        <f t="shared" si="41"/>
        <v>0</v>
      </c>
      <c r="CH104" s="50">
        <f t="shared" si="41"/>
        <v>0</v>
      </c>
      <c r="CI104" s="61" t="s">
        <v>31</v>
      </c>
      <c r="CJ104" s="50">
        <f t="shared" si="42"/>
        <v>1.3649797570850208</v>
      </c>
      <c r="CK104" s="61" t="s">
        <v>31</v>
      </c>
      <c r="CL104" s="51">
        <f t="shared" si="43"/>
        <v>0</v>
      </c>
    </row>
    <row r="105" spans="2:90" x14ac:dyDescent="0.25">
      <c r="B105" s="58">
        <v>12</v>
      </c>
      <c r="C105" s="22" t="s">
        <v>42</v>
      </c>
      <c r="D105" s="14" t="s">
        <v>31</v>
      </c>
      <c r="E105" s="50">
        <f t="shared" si="28"/>
        <v>0</v>
      </c>
      <c r="F105" s="14" t="s">
        <v>31</v>
      </c>
      <c r="G105" s="14" t="s">
        <v>31</v>
      </c>
      <c r="H105" s="50">
        <f t="shared" si="29"/>
        <v>0</v>
      </c>
      <c r="I105" s="50">
        <f t="shared" si="29"/>
        <v>0</v>
      </c>
      <c r="J105" s="50">
        <f t="shared" si="29"/>
        <v>0</v>
      </c>
      <c r="K105" s="14" t="s">
        <v>31</v>
      </c>
      <c r="L105" s="50">
        <f t="shared" ref="L105:U105" si="67">$B105*(L77/L$119)</f>
        <v>0</v>
      </c>
      <c r="M105" s="50">
        <f t="shared" si="67"/>
        <v>0.89759146290786385</v>
      </c>
      <c r="N105" s="50">
        <f t="shared" si="67"/>
        <v>0.61661769985790427</v>
      </c>
      <c r="O105" s="50">
        <f t="shared" si="67"/>
        <v>0</v>
      </c>
      <c r="P105" s="50">
        <f t="shared" si="67"/>
        <v>0</v>
      </c>
      <c r="Q105" s="50">
        <f t="shared" si="67"/>
        <v>0</v>
      </c>
      <c r="R105" s="50">
        <f t="shared" si="67"/>
        <v>0</v>
      </c>
      <c r="S105" s="50">
        <f t="shared" si="67"/>
        <v>0</v>
      </c>
      <c r="T105" s="50">
        <f t="shared" si="67"/>
        <v>0</v>
      </c>
      <c r="U105" s="50">
        <f t="shared" si="67"/>
        <v>0</v>
      </c>
      <c r="V105" s="14" t="s">
        <v>31</v>
      </c>
      <c r="W105" s="14" t="s">
        <v>31</v>
      </c>
      <c r="X105" s="14" t="s">
        <v>31</v>
      </c>
      <c r="Y105" s="50">
        <f t="shared" si="31"/>
        <v>0</v>
      </c>
      <c r="Z105" s="50">
        <f t="shared" si="31"/>
        <v>0</v>
      </c>
      <c r="AA105" s="14" t="s">
        <v>31</v>
      </c>
      <c r="AB105" s="50">
        <f t="shared" si="32"/>
        <v>0</v>
      </c>
      <c r="AC105" s="14" t="s">
        <v>31</v>
      </c>
      <c r="AD105" s="51">
        <f t="shared" si="33"/>
        <v>0</v>
      </c>
      <c r="AE105" s="59"/>
      <c r="AF105" s="58">
        <v>12</v>
      </c>
      <c r="AG105" s="53" t="s">
        <v>42</v>
      </c>
      <c r="AH105" s="60" t="s">
        <v>31</v>
      </c>
      <c r="AI105" s="50">
        <f t="shared" si="47"/>
        <v>0</v>
      </c>
      <c r="AJ105" s="61" t="s">
        <v>31</v>
      </c>
      <c r="AK105" s="61" t="s">
        <v>31</v>
      </c>
      <c r="AL105" s="50">
        <f t="shared" si="34"/>
        <v>0</v>
      </c>
      <c r="AM105" s="50">
        <f t="shared" si="34"/>
        <v>0</v>
      </c>
      <c r="AN105" s="50">
        <f t="shared" si="34"/>
        <v>0</v>
      </c>
      <c r="AO105" s="61" t="s">
        <v>31</v>
      </c>
      <c r="AP105" s="50">
        <f t="shared" ref="AP105:AY105" si="68">$B105*(AP77/AP$119)</f>
        <v>0</v>
      </c>
      <c r="AQ105" s="14" t="s">
        <v>31</v>
      </c>
      <c r="AR105" s="50">
        <f t="shared" si="68"/>
        <v>5.5661325722191221E-2</v>
      </c>
      <c r="AS105" s="50">
        <f t="shared" si="68"/>
        <v>0</v>
      </c>
      <c r="AT105" s="50">
        <f t="shared" si="68"/>
        <v>0</v>
      </c>
      <c r="AU105" s="50">
        <f t="shared" si="68"/>
        <v>0</v>
      </c>
      <c r="AV105" s="50">
        <f t="shared" si="68"/>
        <v>0</v>
      </c>
      <c r="AW105" s="50">
        <f t="shared" si="68"/>
        <v>0</v>
      </c>
      <c r="AX105" s="50">
        <f t="shared" si="68"/>
        <v>0</v>
      </c>
      <c r="AY105" s="50">
        <f t="shared" si="68"/>
        <v>0</v>
      </c>
      <c r="AZ105" s="61" t="s">
        <v>31</v>
      </c>
      <c r="BA105" s="61" t="s">
        <v>31</v>
      </c>
      <c r="BB105" s="61" t="s">
        <v>31</v>
      </c>
      <c r="BC105" s="50">
        <f t="shared" si="36"/>
        <v>0</v>
      </c>
      <c r="BD105" s="50">
        <f t="shared" si="36"/>
        <v>0</v>
      </c>
      <c r="BE105" s="61" t="s">
        <v>31</v>
      </c>
      <c r="BF105" s="50">
        <f t="shared" si="37"/>
        <v>0</v>
      </c>
      <c r="BG105" s="51">
        <f t="shared" si="37"/>
        <v>0</v>
      </c>
      <c r="BH105" s="51">
        <f t="shared" si="37"/>
        <v>0</v>
      </c>
      <c r="BJ105" s="58">
        <v>12</v>
      </c>
      <c r="BK105" s="53" t="s">
        <v>42</v>
      </c>
      <c r="BL105" s="60" t="s">
        <v>31</v>
      </c>
      <c r="BM105" s="50">
        <f t="shared" si="49"/>
        <v>0</v>
      </c>
      <c r="BN105" s="61" t="s">
        <v>31</v>
      </c>
      <c r="BO105" s="61" t="s">
        <v>31</v>
      </c>
      <c r="BP105" s="61" t="s">
        <v>31</v>
      </c>
      <c r="BQ105" s="50">
        <f t="shared" si="38"/>
        <v>0</v>
      </c>
      <c r="BR105" s="50">
        <f t="shared" si="38"/>
        <v>0</v>
      </c>
      <c r="BS105" s="61" t="s">
        <v>31</v>
      </c>
      <c r="BT105" s="50">
        <f t="shared" si="39"/>
        <v>0</v>
      </c>
      <c r="BU105" s="61" t="s">
        <v>31</v>
      </c>
      <c r="BV105" s="50">
        <f t="shared" si="66"/>
        <v>3.5141867541782022E-2</v>
      </c>
      <c r="BW105" s="50">
        <f t="shared" si="66"/>
        <v>0</v>
      </c>
      <c r="BX105" s="50">
        <f t="shared" si="66"/>
        <v>0.67490224967416557</v>
      </c>
      <c r="BY105" s="50">
        <f t="shared" si="66"/>
        <v>0</v>
      </c>
      <c r="BZ105" s="50">
        <f t="shared" si="66"/>
        <v>0</v>
      </c>
      <c r="CA105" s="50">
        <f t="shared" si="66"/>
        <v>0</v>
      </c>
      <c r="CB105" s="50">
        <f t="shared" si="66"/>
        <v>0</v>
      </c>
      <c r="CC105" s="50">
        <f t="shared" si="66"/>
        <v>0</v>
      </c>
      <c r="CD105" s="61" t="s">
        <v>31</v>
      </c>
      <c r="CE105" s="61" t="s">
        <v>31</v>
      </c>
      <c r="CF105" s="61" t="s">
        <v>31</v>
      </c>
      <c r="CG105" s="50">
        <f t="shared" si="41"/>
        <v>0</v>
      </c>
      <c r="CH105" s="50">
        <f t="shared" si="41"/>
        <v>0</v>
      </c>
      <c r="CI105" s="61" t="s">
        <v>31</v>
      </c>
      <c r="CJ105" s="50">
        <f t="shared" si="42"/>
        <v>0</v>
      </c>
      <c r="CK105" s="61" t="s">
        <v>31</v>
      </c>
      <c r="CL105" s="51">
        <f t="shared" si="43"/>
        <v>7.5891238670694872</v>
      </c>
    </row>
    <row r="106" spans="2:90" x14ac:dyDescent="0.25">
      <c r="B106" s="58">
        <v>13</v>
      </c>
      <c r="C106" s="22" t="s">
        <v>43</v>
      </c>
      <c r="D106" s="14" t="s">
        <v>31</v>
      </c>
      <c r="E106" s="50">
        <f t="shared" si="28"/>
        <v>0</v>
      </c>
      <c r="F106" s="14" t="s">
        <v>31</v>
      </c>
      <c r="G106" s="14" t="s">
        <v>31</v>
      </c>
      <c r="H106" s="50">
        <f t="shared" si="29"/>
        <v>0</v>
      </c>
      <c r="I106" s="50">
        <f t="shared" si="29"/>
        <v>0</v>
      </c>
      <c r="J106" s="50">
        <f t="shared" si="29"/>
        <v>0</v>
      </c>
      <c r="K106" s="14" t="s">
        <v>31</v>
      </c>
      <c r="L106" s="50">
        <f t="shared" ref="L106:U106" si="69">$B106*(L78/L$119)</f>
        <v>0</v>
      </c>
      <c r="M106" s="50">
        <f t="shared" si="69"/>
        <v>0</v>
      </c>
      <c r="N106" s="50">
        <f t="shared" si="69"/>
        <v>4.7331772463628928E-2</v>
      </c>
      <c r="O106" s="50">
        <f t="shared" si="69"/>
        <v>0</v>
      </c>
      <c r="P106" s="50">
        <f t="shared" si="69"/>
        <v>0.79471168670983727</v>
      </c>
      <c r="Q106" s="50">
        <f t="shared" si="69"/>
        <v>0</v>
      </c>
      <c r="R106" s="50">
        <f t="shared" si="69"/>
        <v>0</v>
      </c>
      <c r="S106" s="50">
        <f t="shared" si="69"/>
        <v>1.099726226434874E-2</v>
      </c>
      <c r="T106" s="50">
        <f t="shared" si="69"/>
        <v>0</v>
      </c>
      <c r="U106" s="50">
        <f t="shared" si="69"/>
        <v>0</v>
      </c>
      <c r="V106" s="14" t="s">
        <v>31</v>
      </c>
      <c r="W106" s="14" t="s">
        <v>31</v>
      </c>
      <c r="X106" s="14" t="s">
        <v>31</v>
      </c>
      <c r="Y106" s="50">
        <f t="shared" si="31"/>
        <v>0</v>
      </c>
      <c r="Z106" s="50">
        <f t="shared" si="31"/>
        <v>0</v>
      </c>
      <c r="AA106" s="14" t="s">
        <v>31</v>
      </c>
      <c r="AB106" s="50">
        <f t="shared" si="32"/>
        <v>0</v>
      </c>
      <c r="AC106" s="14" t="s">
        <v>31</v>
      </c>
      <c r="AD106" s="51">
        <f t="shared" si="33"/>
        <v>0</v>
      </c>
      <c r="AE106" s="59"/>
      <c r="AF106" s="58">
        <v>13</v>
      </c>
      <c r="AG106" s="53" t="s">
        <v>43</v>
      </c>
      <c r="AH106" s="60" t="s">
        <v>31</v>
      </c>
      <c r="AI106" s="50">
        <f t="shared" si="47"/>
        <v>0</v>
      </c>
      <c r="AJ106" s="61" t="s">
        <v>31</v>
      </c>
      <c r="AK106" s="61" t="s">
        <v>31</v>
      </c>
      <c r="AL106" s="50">
        <f t="shared" si="34"/>
        <v>0</v>
      </c>
      <c r="AM106" s="50">
        <f t="shared" si="34"/>
        <v>0</v>
      </c>
      <c r="AN106" s="50">
        <f t="shared" si="34"/>
        <v>0</v>
      </c>
      <c r="AO106" s="61" t="s">
        <v>31</v>
      </c>
      <c r="AP106" s="50">
        <f t="shared" ref="AP106:AY106" si="70">$B106*(AP78/AP$119)</f>
        <v>0</v>
      </c>
      <c r="AQ106" s="14" t="s">
        <v>31</v>
      </c>
      <c r="AR106" s="50">
        <f t="shared" si="70"/>
        <v>4.1600537865540049E-2</v>
      </c>
      <c r="AS106" s="50">
        <f t="shared" si="70"/>
        <v>0</v>
      </c>
      <c r="AT106" s="50">
        <f t="shared" si="70"/>
        <v>0</v>
      </c>
      <c r="AU106" s="50">
        <f t="shared" si="70"/>
        <v>0</v>
      </c>
      <c r="AV106" s="50">
        <f t="shared" si="70"/>
        <v>0</v>
      </c>
      <c r="AW106" s="50">
        <f t="shared" si="70"/>
        <v>3.0849358537575363E-2</v>
      </c>
      <c r="AX106" s="50">
        <f t="shared" si="70"/>
        <v>0</v>
      </c>
      <c r="AY106" s="50">
        <f t="shared" si="70"/>
        <v>0</v>
      </c>
      <c r="AZ106" s="61" t="s">
        <v>31</v>
      </c>
      <c r="BA106" s="61" t="s">
        <v>31</v>
      </c>
      <c r="BB106" s="61" t="s">
        <v>31</v>
      </c>
      <c r="BC106" s="50">
        <f t="shared" si="36"/>
        <v>0</v>
      </c>
      <c r="BD106" s="50">
        <f t="shared" si="36"/>
        <v>0</v>
      </c>
      <c r="BE106" s="61" t="s">
        <v>31</v>
      </c>
      <c r="BF106" s="50">
        <f t="shared" si="37"/>
        <v>0</v>
      </c>
      <c r="BG106" s="51">
        <f t="shared" si="37"/>
        <v>0</v>
      </c>
      <c r="BH106" s="51">
        <f t="shared" si="37"/>
        <v>0</v>
      </c>
      <c r="BJ106" s="58">
        <v>13</v>
      </c>
      <c r="BK106" s="53" t="s">
        <v>43</v>
      </c>
      <c r="BL106" s="60" t="s">
        <v>31</v>
      </c>
      <c r="BM106" s="50">
        <f t="shared" si="49"/>
        <v>0</v>
      </c>
      <c r="BN106" s="61" t="s">
        <v>31</v>
      </c>
      <c r="BO106" s="61" t="s">
        <v>31</v>
      </c>
      <c r="BP106" s="61" t="s">
        <v>31</v>
      </c>
      <c r="BQ106" s="50">
        <f t="shared" si="38"/>
        <v>0</v>
      </c>
      <c r="BR106" s="50">
        <f t="shared" si="38"/>
        <v>0</v>
      </c>
      <c r="BS106" s="61" t="s">
        <v>31</v>
      </c>
      <c r="BT106" s="50">
        <f t="shared" si="39"/>
        <v>0</v>
      </c>
      <c r="BU106" s="61" t="s">
        <v>31</v>
      </c>
      <c r="BV106" s="50">
        <f t="shared" si="66"/>
        <v>4.7068804404447384E-2</v>
      </c>
      <c r="BW106" s="50">
        <f t="shared" si="66"/>
        <v>0</v>
      </c>
      <c r="BX106" s="50">
        <f t="shared" si="66"/>
        <v>0</v>
      </c>
      <c r="BY106" s="50">
        <f t="shared" si="66"/>
        <v>0</v>
      </c>
      <c r="BZ106" s="50">
        <f t="shared" si="66"/>
        <v>0</v>
      </c>
      <c r="CA106" s="50">
        <f t="shared" si="66"/>
        <v>1.4539978335344147E-2</v>
      </c>
      <c r="CB106" s="50">
        <f t="shared" si="66"/>
        <v>0</v>
      </c>
      <c r="CC106" s="50">
        <f t="shared" si="66"/>
        <v>0</v>
      </c>
      <c r="CD106" s="61" t="s">
        <v>31</v>
      </c>
      <c r="CE106" s="61" t="s">
        <v>31</v>
      </c>
      <c r="CF106" s="61" t="s">
        <v>31</v>
      </c>
      <c r="CG106" s="50">
        <f t="shared" si="41"/>
        <v>0</v>
      </c>
      <c r="CH106" s="50">
        <f t="shared" si="41"/>
        <v>0</v>
      </c>
      <c r="CI106" s="61" t="s">
        <v>31</v>
      </c>
      <c r="CJ106" s="50">
        <f t="shared" si="42"/>
        <v>0</v>
      </c>
      <c r="CK106" s="61" t="s">
        <v>31</v>
      </c>
      <c r="CL106" s="51">
        <f t="shared" si="43"/>
        <v>0</v>
      </c>
    </row>
    <row r="107" spans="2:90" x14ac:dyDescent="0.25">
      <c r="B107" s="58">
        <v>14</v>
      </c>
      <c r="C107" s="22" t="s">
        <v>44</v>
      </c>
      <c r="D107" s="14" t="s">
        <v>31</v>
      </c>
      <c r="E107" s="50">
        <f t="shared" si="28"/>
        <v>2.1603107344632799</v>
      </c>
      <c r="F107" s="14" t="s">
        <v>31</v>
      </c>
      <c r="G107" s="14" t="s">
        <v>31</v>
      </c>
      <c r="H107" s="50">
        <f t="shared" si="29"/>
        <v>0</v>
      </c>
      <c r="I107" s="50">
        <f t="shared" si="29"/>
        <v>0</v>
      </c>
      <c r="J107" s="50">
        <f t="shared" si="29"/>
        <v>0</v>
      </c>
      <c r="K107" s="14" t="s">
        <v>31</v>
      </c>
      <c r="L107" s="50">
        <f t="shared" ref="L107:U107" si="71">$B107*(L79/L$119)</f>
        <v>0.11939064936040722</v>
      </c>
      <c r="M107" s="50">
        <f t="shared" si="71"/>
        <v>0</v>
      </c>
      <c r="N107" s="50">
        <f t="shared" si="71"/>
        <v>4.0702037390077583</v>
      </c>
      <c r="O107" s="50">
        <f t="shared" si="71"/>
        <v>0</v>
      </c>
      <c r="P107" s="50">
        <f t="shared" si="71"/>
        <v>0</v>
      </c>
      <c r="Q107" s="50">
        <f t="shared" si="71"/>
        <v>0</v>
      </c>
      <c r="R107" s="50">
        <f t="shared" si="71"/>
        <v>6.4367584886548479E-2</v>
      </c>
      <c r="S107" s="50">
        <f t="shared" si="71"/>
        <v>0</v>
      </c>
      <c r="T107" s="50">
        <f t="shared" si="71"/>
        <v>0</v>
      </c>
      <c r="U107" s="50">
        <f t="shared" si="71"/>
        <v>0</v>
      </c>
      <c r="V107" s="14" t="s">
        <v>31</v>
      </c>
      <c r="W107" s="14" t="s">
        <v>31</v>
      </c>
      <c r="X107" s="14" t="s">
        <v>31</v>
      </c>
      <c r="Y107" s="50">
        <f t="shared" si="31"/>
        <v>0</v>
      </c>
      <c r="Z107" s="50">
        <f t="shared" si="31"/>
        <v>0</v>
      </c>
      <c r="AA107" s="14" t="s">
        <v>31</v>
      </c>
      <c r="AB107" s="50">
        <f t="shared" si="32"/>
        <v>0</v>
      </c>
      <c r="AC107" s="14" t="s">
        <v>31</v>
      </c>
      <c r="AD107" s="51">
        <f t="shared" si="33"/>
        <v>0</v>
      </c>
      <c r="AE107" s="59"/>
      <c r="AF107" s="58">
        <v>14</v>
      </c>
      <c r="AG107" s="53" t="s">
        <v>44</v>
      </c>
      <c r="AH107" s="60" t="s">
        <v>31</v>
      </c>
      <c r="AI107" s="50">
        <f t="shared" si="47"/>
        <v>2.2870842299996181</v>
      </c>
      <c r="AJ107" s="61" t="s">
        <v>31</v>
      </c>
      <c r="AK107" s="61" t="s">
        <v>31</v>
      </c>
      <c r="AL107" s="50">
        <f t="shared" si="34"/>
        <v>0</v>
      </c>
      <c r="AM107" s="50">
        <f t="shared" si="34"/>
        <v>0</v>
      </c>
      <c r="AN107" s="50">
        <f t="shared" si="34"/>
        <v>0</v>
      </c>
      <c r="AO107" s="61" t="s">
        <v>31</v>
      </c>
      <c r="AP107" s="50">
        <f t="shared" ref="AP107:AY107" si="72">$B107*(AP79/AP$119)</f>
        <v>0</v>
      </c>
      <c r="AQ107" s="14" t="s">
        <v>31</v>
      </c>
      <c r="AR107" s="50">
        <f t="shared" si="72"/>
        <v>3.8193625129698656</v>
      </c>
      <c r="AS107" s="50">
        <f t="shared" si="72"/>
        <v>0</v>
      </c>
      <c r="AT107" s="50">
        <f t="shared" si="72"/>
        <v>0</v>
      </c>
      <c r="AU107" s="50">
        <f t="shared" si="72"/>
        <v>0</v>
      </c>
      <c r="AV107" s="50">
        <f t="shared" si="72"/>
        <v>0</v>
      </c>
      <c r="AW107" s="50">
        <f t="shared" si="72"/>
        <v>1.1955988878386514E-2</v>
      </c>
      <c r="AX107" s="50">
        <f t="shared" si="72"/>
        <v>0</v>
      </c>
      <c r="AY107" s="50">
        <f t="shared" si="72"/>
        <v>0</v>
      </c>
      <c r="AZ107" s="61" t="s">
        <v>31</v>
      </c>
      <c r="BA107" s="61" t="s">
        <v>31</v>
      </c>
      <c r="BB107" s="61" t="s">
        <v>31</v>
      </c>
      <c r="BC107" s="50">
        <f t="shared" si="36"/>
        <v>0</v>
      </c>
      <c r="BD107" s="50">
        <f t="shared" si="36"/>
        <v>0</v>
      </c>
      <c r="BE107" s="61" t="s">
        <v>31</v>
      </c>
      <c r="BF107" s="50">
        <f t="shared" si="37"/>
        <v>0</v>
      </c>
      <c r="BG107" s="51">
        <f t="shared" si="37"/>
        <v>14</v>
      </c>
      <c r="BH107" s="51">
        <f t="shared" si="37"/>
        <v>0</v>
      </c>
      <c r="BJ107" s="58">
        <v>14</v>
      </c>
      <c r="BK107" s="53" t="s">
        <v>44</v>
      </c>
      <c r="BL107" s="60" t="s">
        <v>31</v>
      </c>
      <c r="BM107" s="50">
        <f t="shared" si="49"/>
        <v>3.0301659125188509</v>
      </c>
      <c r="BN107" s="61" t="s">
        <v>31</v>
      </c>
      <c r="BO107" s="61" t="s">
        <v>31</v>
      </c>
      <c r="BP107" s="61" t="s">
        <v>31</v>
      </c>
      <c r="BQ107" s="50">
        <f t="shared" si="38"/>
        <v>0</v>
      </c>
      <c r="BR107" s="50">
        <f t="shared" si="38"/>
        <v>0</v>
      </c>
      <c r="BS107" s="61" t="s">
        <v>31</v>
      </c>
      <c r="BT107" s="50">
        <f t="shared" si="39"/>
        <v>0</v>
      </c>
      <c r="BU107" s="61" t="s">
        <v>31</v>
      </c>
      <c r="BV107" s="50">
        <f t="shared" si="66"/>
        <v>2.5307469155468212</v>
      </c>
      <c r="BW107" s="50">
        <f t="shared" si="66"/>
        <v>0</v>
      </c>
      <c r="BX107" s="50">
        <f t="shared" si="66"/>
        <v>0.15232050773502639</v>
      </c>
      <c r="BY107" s="50">
        <f t="shared" si="66"/>
        <v>0</v>
      </c>
      <c r="BZ107" s="50">
        <f t="shared" si="66"/>
        <v>0</v>
      </c>
      <c r="CA107" s="50">
        <f t="shared" si="66"/>
        <v>0</v>
      </c>
      <c r="CB107" s="50">
        <f t="shared" si="66"/>
        <v>0</v>
      </c>
      <c r="CC107" s="50">
        <f t="shared" si="66"/>
        <v>0</v>
      </c>
      <c r="CD107" s="61" t="s">
        <v>31</v>
      </c>
      <c r="CE107" s="61" t="s">
        <v>31</v>
      </c>
      <c r="CF107" s="61" t="s">
        <v>31</v>
      </c>
      <c r="CG107" s="50">
        <f t="shared" si="41"/>
        <v>0</v>
      </c>
      <c r="CH107" s="50">
        <f t="shared" si="41"/>
        <v>0</v>
      </c>
      <c r="CI107" s="61" t="s">
        <v>31</v>
      </c>
      <c r="CJ107" s="50">
        <f t="shared" si="42"/>
        <v>0</v>
      </c>
      <c r="CK107" s="61" t="s">
        <v>31</v>
      </c>
      <c r="CL107" s="51">
        <f t="shared" si="43"/>
        <v>0</v>
      </c>
    </row>
    <row r="108" spans="2:90" x14ac:dyDescent="0.25">
      <c r="B108" s="58">
        <v>15</v>
      </c>
      <c r="C108" s="22" t="s">
        <v>45</v>
      </c>
      <c r="D108" s="14" t="s">
        <v>31</v>
      </c>
      <c r="E108" s="50">
        <f t="shared" si="28"/>
        <v>11.366525423728811</v>
      </c>
      <c r="F108" s="14" t="s">
        <v>31</v>
      </c>
      <c r="G108" s="14" t="s">
        <v>31</v>
      </c>
      <c r="H108" s="50">
        <f t="shared" si="29"/>
        <v>0</v>
      </c>
      <c r="I108" s="50">
        <f t="shared" si="29"/>
        <v>0</v>
      </c>
      <c r="J108" s="50">
        <f t="shared" si="29"/>
        <v>6.8962192125801893</v>
      </c>
      <c r="K108" s="14" t="s">
        <v>31</v>
      </c>
      <c r="L108" s="50">
        <f t="shared" ref="L108:U108" si="73">$B108*(L80/L$119)</f>
        <v>0</v>
      </c>
      <c r="M108" s="50">
        <f t="shared" si="73"/>
        <v>0.32271737504363235</v>
      </c>
      <c r="N108" s="50">
        <f t="shared" si="73"/>
        <v>4.9116195455947524</v>
      </c>
      <c r="O108" s="50">
        <f t="shared" si="73"/>
        <v>0</v>
      </c>
      <c r="P108" s="50">
        <f t="shared" si="73"/>
        <v>0</v>
      </c>
      <c r="Q108" s="50">
        <f t="shared" si="73"/>
        <v>0</v>
      </c>
      <c r="R108" s="50">
        <f t="shared" si="73"/>
        <v>2.0527943505950042E-2</v>
      </c>
      <c r="S108" s="50">
        <f t="shared" si="73"/>
        <v>5.0837593523048881</v>
      </c>
      <c r="T108" s="50">
        <f t="shared" si="73"/>
        <v>0</v>
      </c>
      <c r="U108" s="50">
        <f t="shared" si="73"/>
        <v>0</v>
      </c>
      <c r="V108" s="14" t="s">
        <v>31</v>
      </c>
      <c r="W108" s="14" t="s">
        <v>31</v>
      </c>
      <c r="X108" s="14" t="s">
        <v>31</v>
      </c>
      <c r="Y108" s="50">
        <f t="shared" si="31"/>
        <v>0</v>
      </c>
      <c r="Z108" s="50">
        <f t="shared" si="31"/>
        <v>2.0429760077550747</v>
      </c>
      <c r="AA108" s="14" t="s">
        <v>31</v>
      </c>
      <c r="AB108" s="50">
        <f t="shared" si="32"/>
        <v>0</v>
      </c>
      <c r="AC108" s="14" t="s">
        <v>31</v>
      </c>
      <c r="AD108" s="51">
        <f t="shared" si="33"/>
        <v>0</v>
      </c>
      <c r="AE108" s="59"/>
      <c r="AF108" s="58">
        <v>15</v>
      </c>
      <c r="AG108" s="53" t="s">
        <v>45</v>
      </c>
      <c r="AH108" s="60" t="s">
        <v>31</v>
      </c>
      <c r="AI108" s="50">
        <f t="shared" si="47"/>
        <v>7.8559293238192343</v>
      </c>
      <c r="AJ108" s="61" t="s">
        <v>31</v>
      </c>
      <c r="AK108" s="61" t="s">
        <v>31</v>
      </c>
      <c r="AL108" s="50">
        <f t="shared" si="34"/>
        <v>0</v>
      </c>
      <c r="AM108" s="50">
        <f t="shared" si="34"/>
        <v>0</v>
      </c>
      <c r="AN108" s="50">
        <f t="shared" si="34"/>
        <v>3.4802411134803291</v>
      </c>
      <c r="AO108" s="61" t="s">
        <v>31</v>
      </c>
      <c r="AP108" s="50">
        <f t="shared" ref="AP108:AY108" si="74">$B108*(AP80/AP$119)</f>
        <v>0</v>
      </c>
      <c r="AQ108" s="14" t="s">
        <v>31</v>
      </c>
      <c r="AR108" s="50">
        <f t="shared" si="74"/>
        <v>3.4686993932850916</v>
      </c>
      <c r="AS108" s="50">
        <f t="shared" si="74"/>
        <v>0.90860359153042081</v>
      </c>
      <c r="AT108" s="50">
        <f t="shared" si="74"/>
        <v>0</v>
      </c>
      <c r="AU108" s="50">
        <f t="shared" si="74"/>
        <v>2.0556864690561882</v>
      </c>
      <c r="AV108" s="50">
        <f t="shared" si="74"/>
        <v>8.3261213405353696E-2</v>
      </c>
      <c r="AW108" s="50">
        <f t="shared" si="74"/>
        <v>4.5029015985774894</v>
      </c>
      <c r="AX108" s="50">
        <f t="shared" si="74"/>
        <v>0</v>
      </c>
      <c r="AY108" s="50">
        <f t="shared" si="74"/>
        <v>0</v>
      </c>
      <c r="AZ108" s="61" t="s">
        <v>31</v>
      </c>
      <c r="BA108" s="61" t="s">
        <v>31</v>
      </c>
      <c r="BB108" s="61" t="s">
        <v>31</v>
      </c>
      <c r="BC108" s="50">
        <f t="shared" si="36"/>
        <v>0</v>
      </c>
      <c r="BD108" s="50">
        <f t="shared" si="36"/>
        <v>2.1798975672215102</v>
      </c>
      <c r="BE108" s="61" t="s">
        <v>31</v>
      </c>
      <c r="BF108" s="50">
        <f t="shared" si="37"/>
        <v>0</v>
      </c>
      <c r="BG108" s="51">
        <f t="shared" si="37"/>
        <v>0</v>
      </c>
      <c r="BH108" s="51">
        <f t="shared" si="37"/>
        <v>6.9169844529187445</v>
      </c>
      <c r="BJ108" s="58">
        <v>15</v>
      </c>
      <c r="BK108" s="53" t="s">
        <v>45</v>
      </c>
      <c r="BL108" s="60" t="s">
        <v>31</v>
      </c>
      <c r="BM108" s="50">
        <f t="shared" si="49"/>
        <v>6.7024886877828029</v>
      </c>
      <c r="BN108" s="61" t="s">
        <v>31</v>
      </c>
      <c r="BO108" s="61" t="s">
        <v>31</v>
      </c>
      <c r="BP108" s="61" t="s">
        <v>31</v>
      </c>
      <c r="BQ108" s="50">
        <f t="shared" si="38"/>
        <v>0</v>
      </c>
      <c r="BR108" s="50">
        <f t="shared" si="38"/>
        <v>2.9703575679509555</v>
      </c>
      <c r="BS108" s="61" t="s">
        <v>31</v>
      </c>
      <c r="BT108" s="50">
        <f t="shared" si="39"/>
        <v>0</v>
      </c>
      <c r="BU108" s="61" t="s">
        <v>31</v>
      </c>
      <c r="BV108" s="50">
        <f t="shared" si="66"/>
        <v>3.6129700113856034</v>
      </c>
      <c r="BW108" s="50">
        <f t="shared" si="66"/>
        <v>0</v>
      </c>
      <c r="BX108" s="50">
        <f t="shared" si="66"/>
        <v>0</v>
      </c>
      <c r="BY108" s="50">
        <f t="shared" si="66"/>
        <v>0</v>
      </c>
      <c r="BZ108" s="50">
        <f t="shared" si="66"/>
        <v>8.3133882617075945E-3</v>
      </c>
      <c r="CA108" s="50">
        <f t="shared" si="66"/>
        <v>4.4461421941188446</v>
      </c>
      <c r="CB108" s="50">
        <f t="shared" si="66"/>
        <v>0</v>
      </c>
      <c r="CC108" s="50">
        <f t="shared" si="66"/>
        <v>2.4259323806204249</v>
      </c>
      <c r="CD108" s="61" t="s">
        <v>31</v>
      </c>
      <c r="CE108" s="61" t="s">
        <v>31</v>
      </c>
      <c r="CF108" s="61" t="s">
        <v>31</v>
      </c>
      <c r="CG108" s="50">
        <f t="shared" si="41"/>
        <v>0</v>
      </c>
      <c r="CH108" s="50">
        <f t="shared" si="41"/>
        <v>1.2925985453158635</v>
      </c>
      <c r="CI108" s="61" t="s">
        <v>31</v>
      </c>
      <c r="CJ108" s="50">
        <f t="shared" si="42"/>
        <v>0</v>
      </c>
      <c r="CK108" s="61" t="s">
        <v>31</v>
      </c>
      <c r="CL108" s="51">
        <f t="shared" si="43"/>
        <v>5.5135951661631415</v>
      </c>
    </row>
    <row r="109" spans="2:90" x14ac:dyDescent="0.25">
      <c r="B109" s="58">
        <v>16</v>
      </c>
      <c r="C109" s="22" t="s">
        <v>46</v>
      </c>
      <c r="D109" s="14" t="s">
        <v>31</v>
      </c>
      <c r="E109" s="50">
        <f t="shared" si="28"/>
        <v>1.4067796610169485</v>
      </c>
      <c r="F109" s="14" t="s">
        <v>31</v>
      </c>
      <c r="G109" s="14" t="s">
        <v>31</v>
      </c>
      <c r="H109" s="50">
        <f t="shared" si="29"/>
        <v>0</v>
      </c>
      <c r="I109" s="50">
        <f t="shared" si="29"/>
        <v>0</v>
      </c>
      <c r="J109" s="50">
        <f t="shared" si="29"/>
        <v>0</v>
      </c>
      <c r="K109" s="14" t="s">
        <v>31</v>
      </c>
      <c r="L109" s="50">
        <f t="shared" ref="L109:U109" si="75">$B109*(L81/L$119)</f>
        <v>0.45081428329920969</v>
      </c>
      <c r="M109" s="50">
        <f t="shared" si="75"/>
        <v>0</v>
      </c>
      <c r="N109" s="50">
        <f t="shared" si="75"/>
        <v>2.2136705890681774</v>
      </c>
      <c r="O109" s="50">
        <f t="shared" si="75"/>
        <v>0</v>
      </c>
      <c r="P109" s="50">
        <f t="shared" si="75"/>
        <v>0</v>
      </c>
      <c r="Q109" s="50">
        <f t="shared" si="75"/>
        <v>0</v>
      </c>
      <c r="R109" s="50">
        <f t="shared" si="75"/>
        <v>0</v>
      </c>
      <c r="S109" s="50">
        <f t="shared" si="75"/>
        <v>0</v>
      </c>
      <c r="T109" s="50">
        <f t="shared" si="75"/>
        <v>0</v>
      </c>
      <c r="U109" s="50">
        <f t="shared" si="75"/>
        <v>0</v>
      </c>
      <c r="V109" s="14" t="s">
        <v>31</v>
      </c>
      <c r="W109" s="14" t="s">
        <v>31</v>
      </c>
      <c r="X109" s="14" t="s">
        <v>31</v>
      </c>
      <c r="Y109" s="50">
        <f t="shared" si="31"/>
        <v>0</v>
      </c>
      <c r="Z109" s="50">
        <f t="shared" si="31"/>
        <v>0</v>
      </c>
      <c r="AA109" s="14" t="s">
        <v>31</v>
      </c>
      <c r="AB109" s="50">
        <f t="shared" si="32"/>
        <v>15.650550681351504</v>
      </c>
      <c r="AC109" s="14" t="s">
        <v>31</v>
      </c>
      <c r="AD109" s="51">
        <f t="shared" si="33"/>
        <v>7.4679334916864644</v>
      </c>
      <c r="AE109" s="59"/>
      <c r="AF109" s="58">
        <v>16</v>
      </c>
      <c r="AG109" s="53" t="s">
        <v>46</v>
      </c>
      <c r="AH109" s="60" t="s">
        <v>31</v>
      </c>
      <c r="AI109" s="50">
        <f t="shared" si="47"/>
        <v>1.6297806471099039</v>
      </c>
      <c r="AJ109" s="61" t="s">
        <v>31</v>
      </c>
      <c r="AK109" s="61" t="s">
        <v>31</v>
      </c>
      <c r="AL109" s="50">
        <f t="shared" si="34"/>
        <v>0</v>
      </c>
      <c r="AM109" s="50">
        <f t="shared" si="34"/>
        <v>0</v>
      </c>
      <c r="AN109" s="50">
        <f t="shared" si="34"/>
        <v>0</v>
      </c>
      <c r="AO109" s="61" t="s">
        <v>31</v>
      </c>
      <c r="AP109" s="50">
        <f t="shared" ref="AP109:AY109" si="76">$B109*(AP81/AP$119)</f>
        <v>0</v>
      </c>
      <c r="AQ109" s="14" t="s">
        <v>31</v>
      </c>
      <c r="AR109" s="50">
        <f t="shared" si="76"/>
        <v>3.3173374362820014</v>
      </c>
      <c r="AS109" s="50">
        <f t="shared" si="76"/>
        <v>0</v>
      </c>
      <c r="AT109" s="50">
        <f t="shared" si="76"/>
        <v>2.3707504810776165</v>
      </c>
      <c r="AU109" s="50">
        <f t="shared" si="76"/>
        <v>0</v>
      </c>
      <c r="AV109" s="50">
        <f t="shared" si="76"/>
        <v>0</v>
      </c>
      <c r="AW109" s="50">
        <f t="shared" si="76"/>
        <v>0</v>
      </c>
      <c r="AX109" s="50">
        <f t="shared" si="76"/>
        <v>0</v>
      </c>
      <c r="AY109" s="50">
        <f t="shared" si="76"/>
        <v>0</v>
      </c>
      <c r="AZ109" s="61" t="s">
        <v>31</v>
      </c>
      <c r="BA109" s="61" t="s">
        <v>31</v>
      </c>
      <c r="BB109" s="61" t="s">
        <v>31</v>
      </c>
      <c r="BC109" s="50">
        <f t="shared" si="36"/>
        <v>0</v>
      </c>
      <c r="BD109" s="50">
        <f t="shared" si="36"/>
        <v>0</v>
      </c>
      <c r="BE109" s="61" t="s">
        <v>31</v>
      </c>
      <c r="BF109" s="50">
        <f t="shared" si="37"/>
        <v>9.6962863786907175E-2</v>
      </c>
      <c r="BG109" s="51">
        <f t="shared" si="37"/>
        <v>0</v>
      </c>
      <c r="BH109" s="51">
        <f t="shared" si="37"/>
        <v>0</v>
      </c>
      <c r="BJ109" s="58">
        <v>16</v>
      </c>
      <c r="BK109" s="53" t="s">
        <v>46</v>
      </c>
      <c r="BL109" s="60" t="s">
        <v>31</v>
      </c>
      <c r="BM109" s="50">
        <f t="shared" si="49"/>
        <v>1.2066365007541477</v>
      </c>
      <c r="BN109" s="61" t="s">
        <v>31</v>
      </c>
      <c r="BO109" s="61" t="s">
        <v>31</v>
      </c>
      <c r="BP109" s="61" t="s">
        <v>31</v>
      </c>
      <c r="BQ109" s="50">
        <f t="shared" si="38"/>
        <v>0</v>
      </c>
      <c r="BR109" s="50">
        <f t="shared" si="38"/>
        <v>0</v>
      </c>
      <c r="BS109" s="61" t="s">
        <v>31</v>
      </c>
      <c r="BT109" s="50">
        <f t="shared" si="39"/>
        <v>0</v>
      </c>
      <c r="BU109" s="61" t="s">
        <v>31</v>
      </c>
      <c r="BV109" s="50">
        <f t="shared" si="66"/>
        <v>2.6903761865926707</v>
      </c>
      <c r="BW109" s="50">
        <f t="shared" si="66"/>
        <v>0</v>
      </c>
      <c r="BX109" s="50">
        <f t="shared" si="66"/>
        <v>0</v>
      </c>
      <c r="BY109" s="50">
        <f t="shared" si="66"/>
        <v>0</v>
      </c>
      <c r="BZ109" s="50">
        <f t="shared" si="66"/>
        <v>0</v>
      </c>
      <c r="CA109" s="50">
        <f t="shared" si="66"/>
        <v>0</v>
      </c>
      <c r="CB109" s="50">
        <f t="shared" si="66"/>
        <v>0</v>
      </c>
      <c r="CC109" s="50">
        <f t="shared" si="66"/>
        <v>0</v>
      </c>
      <c r="CD109" s="61" t="s">
        <v>31</v>
      </c>
      <c r="CE109" s="61" t="s">
        <v>31</v>
      </c>
      <c r="CF109" s="61" t="s">
        <v>31</v>
      </c>
      <c r="CG109" s="50">
        <f t="shared" si="41"/>
        <v>0</v>
      </c>
      <c r="CH109" s="50">
        <f t="shared" si="41"/>
        <v>0</v>
      </c>
      <c r="CI109" s="61" t="s">
        <v>31</v>
      </c>
      <c r="CJ109" s="50">
        <f t="shared" si="42"/>
        <v>0</v>
      </c>
      <c r="CK109" s="61" t="s">
        <v>31</v>
      </c>
      <c r="CL109" s="51">
        <f t="shared" si="43"/>
        <v>0</v>
      </c>
    </row>
    <row r="110" spans="2:90" x14ac:dyDescent="0.25">
      <c r="B110" s="58">
        <v>17</v>
      </c>
      <c r="C110" s="22" t="s">
        <v>453</v>
      </c>
      <c r="D110" s="14" t="s">
        <v>31</v>
      </c>
      <c r="E110" s="50">
        <f t="shared" si="28"/>
        <v>0</v>
      </c>
      <c r="F110" s="14" t="s">
        <v>31</v>
      </c>
      <c r="G110" s="14" t="s">
        <v>31</v>
      </c>
      <c r="H110" s="50">
        <f t="shared" si="29"/>
        <v>0</v>
      </c>
      <c r="I110" s="50">
        <f t="shared" si="29"/>
        <v>0</v>
      </c>
      <c r="J110" s="50">
        <f t="shared" si="29"/>
        <v>7.5828324968972911</v>
      </c>
      <c r="K110" s="14" t="s">
        <v>31</v>
      </c>
      <c r="L110" s="50">
        <f t="shared" ref="L110:U110" si="77">$B110*(L82/L$119)</f>
        <v>0.16604992768187543</v>
      </c>
      <c r="M110" s="50">
        <f t="shared" si="77"/>
        <v>0</v>
      </c>
      <c r="N110" s="50">
        <f t="shared" si="77"/>
        <v>1.484629815982565</v>
      </c>
      <c r="O110" s="50">
        <f t="shared" si="77"/>
        <v>6.4806156944544335E-2</v>
      </c>
      <c r="P110" s="50">
        <f t="shared" si="77"/>
        <v>15.595127967930928</v>
      </c>
      <c r="Q110" s="50">
        <f t="shared" si="77"/>
        <v>0</v>
      </c>
      <c r="R110" s="50">
        <f t="shared" si="77"/>
        <v>0</v>
      </c>
      <c r="S110" s="50">
        <f t="shared" si="77"/>
        <v>5.8968461187782371</v>
      </c>
      <c r="T110" s="50">
        <f t="shared" si="77"/>
        <v>0</v>
      </c>
      <c r="U110" s="50">
        <f t="shared" si="77"/>
        <v>0</v>
      </c>
      <c r="V110" s="14" t="s">
        <v>31</v>
      </c>
      <c r="W110" s="14" t="s">
        <v>31</v>
      </c>
      <c r="X110" s="14" t="s">
        <v>31</v>
      </c>
      <c r="Y110" s="50">
        <f t="shared" si="31"/>
        <v>0</v>
      </c>
      <c r="Z110" s="50">
        <f t="shared" si="31"/>
        <v>3.268438484530253</v>
      </c>
      <c r="AA110" s="14" t="s">
        <v>31</v>
      </c>
      <c r="AB110" s="50">
        <f t="shared" si="32"/>
        <v>0</v>
      </c>
      <c r="AC110" s="14" t="s">
        <v>31</v>
      </c>
      <c r="AD110" s="51">
        <f t="shared" si="33"/>
        <v>6.8242280285035566</v>
      </c>
      <c r="AE110" s="59"/>
      <c r="AF110" s="58">
        <v>17</v>
      </c>
      <c r="AG110" s="53" t="s">
        <v>47</v>
      </c>
      <c r="AH110" s="60" t="s">
        <v>31</v>
      </c>
      <c r="AI110" s="50">
        <f t="shared" si="47"/>
        <v>2.3477932570695068</v>
      </c>
      <c r="AJ110" s="61" t="s">
        <v>31</v>
      </c>
      <c r="AK110" s="61" t="s">
        <v>31</v>
      </c>
      <c r="AL110" s="50">
        <f t="shared" si="34"/>
        <v>0</v>
      </c>
      <c r="AM110" s="50">
        <f t="shared" si="34"/>
        <v>0</v>
      </c>
      <c r="AN110" s="50">
        <f t="shared" si="34"/>
        <v>10.482344119783489</v>
      </c>
      <c r="AO110" s="61" t="s">
        <v>31</v>
      </c>
      <c r="AP110" s="50">
        <f t="shared" ref="AP110:AY110" si="78">$B110*(AP82/AP$119)</f>
        <v>0</v>
      </c>
      <c r="AQ110" s="14" t="s">
        <v>31</v>
      </c>
      <c r="AR110" s="50">
        <f t="shared" si="78"/>
        <v>1.8406670308464548</v>
      </c>
      <c r="AS110" s="50">
        <f t="shared" si="78"/>
        <v>0</v>
      </c>
      <c r="AT110" s="50">
        <f t="shared" si="78"/>
        <v>7.2241821680564389</v>
      </c>
      <c r="AU110" s="50">
        <f t="shared" si="78"/>
        <v>0</v>
      </c>
      <c r="AV110" s="50">
        <f t="shared" si="78"/>
        <v>0</v>
      </c>
      <c r="AW110" s="50">
        <f t="shared" si="78"/>
        <v>5.2122660451006055</v>
      </c>
      <c r="AX110" s="50">
        <f t="shared" si="78"/>
        <v>0</v>
      </c>
      <c r="AY110" s="50">
        <f t="shared" si="78"/>
        <v>0</v>
      </c>
      <c r="AZ110" s="61" t="s">
        <v>31</v>
      </c>
      <c r="BA110" s="61" t="s">
        <v>31</v>
      </c>
      <c r="BB110" s="61" t="s">
        <v>31</v>
      </c>
      <c r="BC110" s="50">
        <f t="shared" si="36"/>
        <v>0</v>
      </c>
      <c r="BD110" s="50">
        <f t="shared" si="36"/>
        <v>4.6994878361075516</v>
      </c>
      <c r="BE110" s="61" t="s">
        <v>31</v>
      </c>
      <c r="BF110" s="50">
        <f t="shared" si="37"/>
        <v>1.6232118948629417</v>
      </c>
      <c r="BG110" s="51">
        <f t="shared" si="37"/>
        <v>0</v>
      </c>
      <c r="BH110" s="51">
        <f t="shared" si="37"/>
        <v>7.0613083015547069</v>
      </c>
      <c r="BJ110" s="58">
        <v>17</v>
      </c>
      <c r="BK110" s="53" t="s">
        <v>47</v>
      </c>
      <c r="BL110" s="60" t="s">
        <v>31</v>
      </c>
      <c r="BM110" s="50">
        <f t="shared" si="49"/>
        <v>2.9871794871794926</v>
      </c>
      <c r="BN110" s="61" t="s">
        <v>31</v>
      </c>
      <c r="BO110" s="61" t="s">
        <v>31</v>
      </c>
      <c r="BP110" s="61" t="s">
        <v>31</v>
      </c>
      <c r="BQ110" s="50">
        <f t="shared" si="38"/>
        <v>0</v>
      </c>
      <c r="BR110" s="50">
        <f t="shared" si="38"/>
        <v>8.8151587288646844</v>
      </c>
      <c r="BS110" s="61" t="s">
        <v>31</v>
      </c>
      <c r="BT110" s="50">
        <f t="shared" si="39"/>
        <v>0</v>
      </c>
      <c r="BU110" s="61" t="s">
        <v>31</v>
      </c>
      <c r="BV110" s="50">
        <f t="shared" si="66"/>
        <v>2.8885461472178005</v>
      </c>
      <c r="BW110" s="50">
        <f t="shared" si="66"/>
        <v>0</v>
      </c>
      <c r="BX110" s="50">
        <f t="shared" si="66"/>
        <v>3.7329291097637061</v>
      </c>
      <c r="BY110" s="50">
        <f t="shared" si="66"/>
        <v>4.3894719307013093</v>
      </c>
      <c r="BZ110" s="50">
        <f t="shared" si="66"/>
        <v>0</v>
      </c>
      <c r="CA110" s="50">
        <f t="shared" si="66"/>
        <v>4.7723185585077799</v>
      </c>
      <c r="CB110" s="50">
        <f t="shared" si="66"/>
        <v>0</v>
      </c>
      <c r="CC110" s="50">
        <f t="shared" si="66"/>
        <v>0</v>
      </c>
      <c r="CD110" s="61" t="s">
        <v>31</v>
      </c>
      <c r="CE110" s="61" t="s">
        <v>31</v>
      </c>
      <c r="CF110" s="61" t="s">
        <v>31</v>
      </c>
      <c r="CG110" s="50">
        <f t="shared" si="41"/>
        <v>0</v>
      </c>
      <c r="CH110" s="50">
        <f t="shared" si="41"/>
        <v>8.0487074014546902</v>
      </c>
      <c r="CI110" s="61" t="s">
        <v>31</v>
      </c>
      <c r="CJ110" s="50">
        <f t="shared" si="42"/>
        <v>0.36133603238866324</v>
      </c>
      <c r="CK110" s="61" t="s">
        <v>31</v>
      </c>
      <c r="CL110" s="51">
        <f t="shared" si="43"/>
        <v>0</v>
      </c>
    </row>
    <row r="111" spans="2:90" x14ac:dyDescent="0.25">
      <c r="B111" s="58">
        <v>18</v>
      </c>
      <c r="C111" s="22" t="s">
        <v>48</v>
      </c>
      <c r="D111" s="14" t="s">
        <v>31</v>
      </c>
      <c r="E111" s="50">
        <f t="shared" si="28"/>
        <v>0</v>
      </c>
      <c r="F111" s="14" t="s">
        <v>31</v>
      </c>
      <c r="G111" s="14" t="s">
        <v>31</v>
      </c>
      <c r="H111" s="50">
        <f t="shared" si="29"/>
        <v>0</v>
      </c>
      <c r="I111" s="50">
        <f t="shared" si="29"/>
        <v>0</v>
      </c>
      <c r="J111" s="50">
        <f t="shared" si="29"/>
        <v>0</v>
      </c>
      <c r="K111" s="14" t="s">
        <v>31</v>
      </c>
      <c r="L111" s="50">
        <f t="shared" ref="L111:U111" si="79">$B111*(L83/L$119)</f>
        <v>0</v>
      </c>
      <c r="M111" s="50">
        <f t="shared" si="79"/>
        <v>0</v>
      </c>
      <c r="N111" s="50">
        <f t="shared" si="79"/>
        <v>0.95915106218363455</v>
      </c>
      <c r="O111" s="50">
        <f t="shared" si="79"/>
        <v>0</v>
      </c>
      <c r="P111" s="50">
        <f t="shared" si="79"/>
        <v>0</v>
      </c>
      <c r="Q111" s="50">
        <f t="shared" si="79"/>
        <v>0</v>
      </c>
      <c r="R111" s="50">
        <f t="shared" si="79"/>
        <v>0.11767199112072145</v>
      </c>
      <c r="S111" s="50">
        <f t="shared" si="79"/>
        <v>0</v>
      </c>
      <c r="T111" s="50">
        <f t="shared" si="79"/>
        <v>0</v>
      </c>
      <c r="U111" s="50">
        <f t="shared" si="79"/>
        <v>0</v>
      </c>
      <c r="V111" s="14" t="s">
        <v>31</v>
      </c>
      <c r="W111" s="14" t="s">
        <v>31</v>
      </c>
      <c r="X111" s="14" t="s">
        <v>31</v>
      </c>
      <c r="Y111" s="50">
        <f t="shared" si="31"/>
        <v>0</v>
      </c>
      <c r="Z111" s="50">
        <f t="shared" si="31"/>
        <v>0</v>
      </c>
      <c r="AA111" s="14" t="s">
        <v>31</v>
      </c>
      <c r="AB111" s="50">
        <f t="shared" si="32"/>
        <v>0.39313048347955981</v>
      </c>
      <c r="AC111" s="14" t="s">
        <v>31</v>
      </c>
      <c r="AD111" s="51">
        <f t="shared" si="33"/>
        <v>0</v>
      </c>
      <c r="AE111" s="59"/>
      <c r="AF111" s="58">
        <v>18</v>
      </c>
      <c r="AG111" s="53" t="s">
        <v>48</v>
      </c>
      <c r="AH111" s="60" t="s">
        <v>31</v>
      </c>
      <c r="AI111" s="50">
        <f t="shared" si="47"/>
        <v>0</v>
      </c>
      <c r="AJ111" s="61" t="s">
        <v>31</v>
      </c>
      <c r="AK111" s="61" t="s">
        <v>31</v>
      </c>
      <c r="AL111" s="50">
        <f t="shared" si="34"/>
        <v>0</v>
      </c>
      <c r="AM111" s="50">
        <f t="shared" si="34"/>
        <v>0</v>
      </c>
      <c r="AN111" s="50">
        <f t="shared" si="34"/>
        <v>0.49642664667150949</v>
      </c>
      <c r="AO111" s="61" t="s">
        <v>31</v>
      </c>
      <c r="AP111" s="50">
        <f t="shared" ref="AP111:AY111" si="80">$B111*(AP83/AP$119)</f>
        <v>0</v>
      </c>
      <c r="AQ111" s="14" t="s">
        <v>31</v>
      </c>
      <c r="AR111" s="50">
        <f t="shared" si="80"/>
        <v>1.7181313051320259</v>
      </c>
      <c r="AS111" s="50">
        <f t="shared" si="80"/>
        <v>0</v>
      </c>
      <c r="AT111" s="50">
        <f t="shared" si="80"/>
        <v>0</v>
      </c>
      <c r="AU111" s="50">
        <f t="shared" si="80"/>
        <v>0</v>
      </c>
      <c r="AV111" s="50">
        <f t="shared" si="80"/>
        <v>0</v>
      </c>
      <c r="AW111" s="50">
        <f t="shared" si="80"/>
        <v>0</v>
      </c>
      <c r="AX111" s="50">
        <f t="shared" si="80"/>
        <v>0</v>
      </c>
      <c r="AY111" s="50">
        <f t="shared" si="80"/>
        <v>0</v>
      </c>
      <c r="AZ111" s="61" t="s">
        <v>31</v>
      </c>
      <c r="BA111" s="61" t="s">
        <v>31</v>
      </c>
      <c r="BB111" s="61" t="s">
        <v>31</v>
      </c>
      <c r="BC111" s="50">
        <f t="shared" si="36"/>
        <v>0</v>
      </c>
      <c r="BD111" s="50">
        <f t="shared" si="36"/>
        <v>0</v>
      </c>
      <c r="BE111" s="61" t="s">
        <v>31</v>
      </c>
      <c r="BF111" s="50">
        <f t="shared" si="37"/>
        <v>0</v>
      </c>
      <c r="BG111" s="51">
        <f t="shared" si="37"/>
        <v>0</v>
      </c>
      <c r="BH111" s="51">
        <f t="shared" si="37"/>
        <v>0</v>
      </c>
      <c r="BJ111" s="58">
        <v>18</v>
      </c>
      <c r="BK111" s="53" t="s">
        <v>48</v>
      </c>
      <c r="BL111" s="60" t="s">
        <v>31</v>
      </c>
      <c r="BM111" s="50">
        <f t="shared" si="49"/>
        <v>0</v>
      </c>
      <c r="BN111" s="61" t="s">
        <v>31</v>
      </c>
      <c r="BO111" s="61" t="s">
        <v>31</v>
      </c>
      <c r="BP111" s="61" t="s">
        <v>31</v>
      </c>
      <c r="BQ111" s="50">
        <f t="shared" si="38"/>
        <v>0</v>
      </c>
      <c r="BR111" s="50">
        <f t="shared" si="38"/>
        <v>0.7205165413901623</v>
      </c>
      <c r="BS111" s="61" t="s">
        <v>31</v>
      </c>
      <c r="BT111" s="50">
        <f t="shared" si="39"/>
        <v>0</v>
      </c>
      <c r="BU111" s="61" t="s">
        <v>31</v>
      </c>
      <c r="BV111" s="50">
        <f t="shared" si="66"/>
        <v>1.9559644002232732</v>
      </c>
      <c r="BW111" s="50">
        <f t="shared" si="66"/>
        <v>1.4079515989628351</v>
      </c>
      <c r="BX111" s="50">
        <f t="shared" si="66"/>
        <v>0.26775089250297479</v>
      </c>
      <c r="BY111" s="50">
        <f t="shared" si="66"/>
        <v>3.4062968515742105</v>
      </c>
      <c r="BZ111" s="50">
        <f t="shared" si="66"/>
        <v>6.4177239319679016E-2</v>
      </c>
      <c r="CA111" s="50">
        <f t="shared" si="66"/>
        <v>0</v>
      </c>
      <c r="CB111" s="50">
        <f t="shared" si="66"/>
        <v>0</v>
      </c>
      <c r="CC111" s="50">
        <f t="shared" si="66"/>
        <v>0</v>
      </c>
      <c r="CD111" s="61" t="s">
        <v>31</v>
      </c>
      <c r="CE111" s="61" t="s">
        <v>31</v>
      </c>
      <c r="CF111" s="61" t="s">
        <v>31</v>
      </c>
      <c r="CG111" s="50">
        <f t="shared" si="41"/>
        <v>0</v>
      </c>
      <c r="CH111" s="50">
        <f t="shared" si="41"/>
        <v>2.5661281974447669E-2</v>
      </c>
      <c r="CI111" s="61" t="s">
        <v>31</v>
      </c>
      <c r="CJ111" s="50">
        <f t="shared" si="42"/>
        <v>0</v>
      </c>
      <c r="CK111" s="61" t="s">
        <v>31</v>
      </c>
      <c r="CL111" s="51">
        <f t="shared" si="43"/>
        <v>0</v>
      </c>
    </row>
    <row r="112" spans="2:90" x14ac:dyDescent="0.25">
      <c r="B112" s="58">
        <v>19</v>
      </c>
      <c r="C112" s="22" t="s">
        <v>49</v>
      </c>
      <c r="D112" s="14" t="s">
        <v>31</v>
      </c>
      <c r="E112" s="50">
        <f t="shared" si="28"/>
        <v>0</v>
      </c>
      <c r="F112" s="14" t="s">
        <v>31</v>
      </c>
      <c r="G112" s="14" t="s">
        <v>31</v>
      </c>
      <c r="H112" s="50">
        <f t="shared" si="29"/>
        <v>0</v>
      </c>
      <c r="I112" s="50">
        <f t="shared" si="29"/>
        <v>0</v>
      </c>
      <c r="J112" s="50">
        <f t="shared" si="29"/>
        <v>0.82033751732272853</v>
      </c>
      <c r="K112" s="14" t="s">
        <v>31</v>
      </c>
      <c r="L112" s="50">
        <f t="shared" ref="L112:U112" si="81">$B112*(L84/L$119)</f>
        <v>0</v>
      </c>
      <c r="M112" s="50">
        <f t="shared" si="81"/>
        <v>0</v>
      </c>
      <c r="N112" s="50">
        <f t="shared" si="81"/>
        <v>0.4686755700292794</v>
      </c>
      <c r="O112" s="50">
        <f t="shared" si="81"/>
        <v>0</v>
      </c>
      <c r="P112" s="50">
        <f t="shared" si="81"/>
        <v>0</v>
      </c>
      <c r="Q112" s="50">
        <f t="shared" si="81"/>
        <v>0</v>
      </c>
      <c r="R112" s="50">
        <f t="shared" si="81"/>
        <v>0</v>
      </c>
      <c r="S112" s="50">
        <f t="shared" si="81"/>
        <v>5.8517478357748649</v>
      </c>
      <c r="T112" s="50">
        <f t="shared" si="81"/>
        <v>0</v>
      </c>
      <c r="U112" s="50">
        <f t="shared" si="81"/>
        <v>0</v>
      </c>
      <c r="V112" s="14" t="s">
        <v>31</v>
      </c>
      <c r="W112" s="14" t="s">
        <v>31</v>
      </c>
      <c r="X112" s="14" t="s">
        <v>31</v>
      </c>
      <c r="Y112" s="50">
        <f t="shared" si="31"/>
        <v>0</v>
      </c>
      <c r="Z112" s="50">
        <f t="shared" si="31"/>
        <v>12.759269730996033</v>
      </c>
      <c r="AA112" s="14" t="s">
        <v>31</v>
      </c>
      <c r="AB112" s="50">
        <f t="shared" si="32"/>
        <v>0</v>
      </c>
      <c r="AC112" s="14" t="s">
        <v>31</v>
      </c>
      <c r="AD112" s="51">
        <f t="shared" si="33"/>
        <v>2.504750593824232</v>
      </c>
      <c r="AE112" s="59"/>
      <c r="AF112" s="58">
        <v>19</v>
      </c>
      <c r="AG112" s="53" t="s">
        <v>49</v>
      </c>
      <c r="AH112" s="60" t="s">
        <v>31</v>
      </c>
      <c r="AI112" s="50">
        <f t="shared" si="47"/>
        <v>0</v>
      </c>
      <c r="AJ112" s="61" t="s">
        <v>31</v>
      </c>
      <c r="AK112" s="61" t="s">
        <v>31</v>
      </c>
      <c r="AL112" s="50">
        <f t="shared" si="34"/>
        <v>0</v>
      </c>
      <c r="AM112" s="50">
        <f t="shared" si="34"/>
        <v>0</v>
      </c>
      <c r="AN112" s="50">
        <f t="shared" si="34"/>
        <v>1.2624891627808883</v>
      </c>
      <c r="AO112" s="61" t="s">
        <v>31</v>
      </c>
      <c r="AP112" s="50">
        <f t="shared" ref="AP112:AY112" si="82">$B112*(AP84/AP$119)</f>
        <v>0</v>
      </c>
      <c r="AQ112" s="14" t="s">
        <v>31</v>
      </c>
      <c r="AR112" s="50">
        <f t="shared" si="82"/>
        <v>1.0934929259691446</v>
      </c>
      <c r="AS112" s="50">
        <f t="shared" si="82"/>
        <v>0</v>
      </c>
      <c r="AT112" s="50">
        <f t="shared" si="82"/>
        <v>1.8341885824246325</v>
      </c>
      <c r="AU112" s="50">
        <f t="shared" si="82"/>
        <v>0</v>
      </c>
      <c r="AV112" s="50">
        <f t="shared" si="82"/>
        <v>0</v>
      </c>
      <c r="AW112" s="50">
        <f t="shared" si="82"/>
        <v>6.9146171594242141</v>
      </c>
      <c r="AX112" s="50">
        <f t="shared" si="82"/>
        <v>0</v>
      </c>
      <c r="AY112" s="50">
        <f t="shared" si="82"/>
        <v>0</v>
      </c>
      <c r="AZ112" s="61" t="s">
        <v>31</v>
      </c>
      <c r="BA112" s="61" t="s">
        <v>31</v>
      </c>
      <c r="BB112" s="61" t="s">
        <v>31</v>
      </c>
      <c r="BC112" s="50">
        <f t="shared" si="36"/>
        <v>0</v>
      </c>
      <c r="BD112" s="50">
        <f t="shared" si="36"/>
        <v>10.986427656850196</v>
      </c>
      <c r="BE112" s="61" t="s">
        <v>31</v>
      </c>
      <c r="BF112" s="50">
        <f t="shared" si="37"/>
        <v>0</v>
      </c>
      <c r="BG112" s="51">
        <f t="shared" si="37"/>
        <v>0</v>
      </c>
      <c r="BH112" s="51">
        <f t="shared" si="37"/>
        <v>2.346435904957469</v>
      </c>
      <c r="BJ112" s="58">
        <v>19</v>
      </c>
      <c r="BK112" s="53" t="s">
        <v>49</v>
      </c>
      <c r="BL112" s="60" t="s">
        <v>31</v>
      </c>
      <c r="BM112" s="50">
        <f t="shared" si="49"/>
        <v>0</v>
      </c>
      <c r="BN112" s="61" t="s">
        <v>31</v>
      </c>
      <c r="BO112" s="61" t="s">
        <v>31</v>
      </c>
      <c r="BP112" s="61" t="s">
        <v>31</v>
      </c>
      <c r="BQ112" s="50">
        <f t="shared" si="38"/>
        <v>0</v>
      </c>
      <c r="BR112" s="50">
        <f t="shared" si="38"/>
        <v>3.5293326376546936</v>
      </c>
      <c r="BS112" s="61" t="s">
        <v>31</v>
      </c>
      <c r="BT112" s="50">
        <f t="shared" si="39"/>
        <v>0</v>
      </c>
      <c r="BU112" s="61" t="s">
        <v>31</v>
      </c>
      <c r="BV112" s="50">
        <f t="shared" si="66"/>
        <v>1.3492169841710733</v>
      </c>
      <c r="BW112" s="50">
        <f t="shared" si="66"/>
        <v>0</v>
      </c>
      <c r="BX112" s="50">
        <f t="shared" si="66"/>
        <v>13.269960899869659</v>
      </c>
      <c r="BY112" s="50">
        <f t="shared" si="66"/>
        <v>8.8938863901382739</v>
      </c>
      <c r="BZ112" s="50">
        <f t="shared" si="66"/>
        <v>3.0718940404831963E-2</v>
      </c>
      <c r="CA112" s="50">
        <f t="shared" si="66"/>
        <v>7.8584223551065993</v>
      </c>
      <c r="CB112" s="50">
        <f t="shared" si="66"/>
        <v>0</v>
      </c>
      <c r="CC112" s="50">
        <f t="shared" si="66"/>
        <v>0</v>
      </c>
      <c r="CD112" s="61" t="s">
        <v>31</v>
      </c>
      <c r="CE112" s="61" t="s">
        <v>31</v>
      </c>
      <c r="CF112" s="61" t="s">
        <v>31</v>
      </c>
      <c r="CG112" s="50">
        <f t="shared" si="41"/>
        <v>0</v>
      </c>
      <c r="CH112" s="50">
        <f t="shared" si="41"/>
        <v>8.0173799340761054</v>
      </c>
      <c r="CI112" s="61" t="s">
        <v>31</v>
      </c>
      <c r="CJ112" s="50">
        <f t="shared" si="42"/>
        <v>1.8538461538461544</v>
      </c>
      <c r="CK112" s="61" t="s">
        <v>31</v>
      </c>
      <c r="CL112" s="51">
        <f t="shared" si="43"/>
        <v>0</v>
      </c>
    </row>
    <row r="113" spans="1:90" ht="15.75" thickBot="1" x14ac:dyDescent="0.3">
      <c r="A113" s="62"/>
      <c r="B113" s="63" t="s">
        <v>31</v>
      </c>
      <c r="C113" s="64" t="s">
        <v>52</v>
      </c>
      <c r="D113" s="65" t="s">
        <v>31</v>
      </c>
      <c r="E113" s="65" t="s">
        <v>31</v>
      </c>
      <c r="F113" s="65" t="s">
        <v>31</v>
      </c>
      <c r="G113" s="65" t="s">
        <v>31</v>
      </c>
      <c r="H113" s="65" t="s">
        <v>31</v>
      </c>
      <c r="I113" s="65" t="s">
        <v>31</v>
      </c>
      <c r="J113" s="65" t="s">
        <v>31</v>
      </c>
      <c r="K113" s="65" t="s">
        <v>31</v>
      </c>
      <c r="L113" s="65" t="s">
        <v>31</v>
      </c>
      <c r="M113" s="65" t="s">
        <v>31</v>
      </c>
      <c r="N113" s="65" t="s">
        <v>31</v>
      </c>
      <c r="O113" s="65" t="s">
        <v>31</v>
      </c>
      <c r="P113" s="65" t="s">
        <v>31</v>
      </c>
      <c r="Q113" s="65" t="s">
        <v>31</v>
      </c>
      <c r="R113" s="65" t="s">
        <v>31</v>
      </c>
      <c r="S113" s="65" t="s">
        <v>31</v>
      </c>
      <c r="T113" s="65" t="s">
        <v>31</v>
      </c>
      <c r="U113" s="65" t="s">
        <v>31</v>
      </c>
      <c r="V113" s="65" t="s">
        <v>31</v>
      </c>
      <c r="W113" s="65" t="s">
        <v>31</v>
      </c>
      <c r="X113" s="65" t="s">
        <v>31</v>
      </c>
      <c r="Y113" s="65" t="s">
        <v>31</v>
      </c>
      <c r="Z113" s="65" t="s">
        <v>31</v>
      </c>
      <c r="AA113" s="65" t="s">
        <v>31</v>
      </c>
      <c r="AB113" s="65" t="s">
        <v>31</v>
      </c>
      <c r="AC113" s="65" t="s">
        <v>31</v>
      </c>
      <c r="AD113" s="66" t="s">
        <v>31</v>
      </c>
      <c r="AE113" s="59"/>
      <c r="AF113" s="67" t="s">
        <v>31</v>
      </c>
      <c r="AG113" s="68" t="s">
        <v>51</v>
      </c>
      <c r="AH113" s="12" t="s">
        <v>31</v>
      </c>
      <c r="AI113" s="14" t="s">
        <v>31</v>
      </c>
      <c r="AJ113" s="14" t="s">
        <v>31</v>
      </c>
      <c r="AK113" s="14" t="s">
        <v>31</v>
      </c>
      <c r="AL113" s="14" t="s">
        <v>31</v>
      </c>
      <c r="AM113" s="14" t="s">
        <v>31</v>
      </c>
      <c r="AN113" s="14" t="s">
        <v>31</v>
      </c>
      <c r="AO113" s="14" t="s">
        <v>31</v>
      </c>
      <c r="AP113" s="14" t="s">
        <v>31</v>
      </c>
      <c r="AQ113" s="14" t="s">
        <v>31</v>
      </c>
      <c r="AR113" s="14" t="s">
        <v>31</v>
      </c>
      <c r="AS113" s="14" t="s">
        <v>31</v>
      </c>
      <c r="AT113" s="14" t="s">
        <v>31</v>
      </c>
      <c r="AU113" s="14" t="s">
        <v>31</v>
      </c>
      <c r="AV113" s="14" t="s">
        <v>31</v>
      </c>
      <c r="AW113" s="14" t="s">
        <v>31</v>
      </c>
      <c r="AX113" s="14" t="s">
        <v>31</v>
      </c>
      <c r="AY113" s="14" t="s">
        <v>31</v>
      </c>
      <c r="AZ113" s="14" t="s">
        <v>31</v>
      </c>
      <c r="BA113" s="14" t="s">
        <v>31</v>
      </c>
      <c r="BB113" s="14" t="s">
        <v>31</v>
      </c>
      <c r="BC113" s="14" t="s">
        <v>31</v>
      </c>
      <c r="BD113" s="14" t="s">
        <v>31</v>
      </c>
      <c r="BE113" s="14" t="s">
        <v>31</v>
      </c>
      <c r="BF113" s="14" t="s">
        <v>31</v>
      </c>
      <c r="BG113" s="14" t="s">
        <v>31</v>
      </c>
      <c r="BH113" s="69" t="s">
        <v>31</v>
      </c>
      <c r="BJ113" s="67" t="s">
        <v>31</v>
      </c>
      <c r="BK113" s="68" t="s">
        <v>51</v>
      </c>
      <c r="BL113" s="12" t="s">
        <v>31</v>
      </c>
      <c r="BM113" s="14" t="s">
        <v>31</v>
      </c>
      <c r="BN113" s="14" t="s">
        <v>31</v>
      </c>
      <c r="BO113" s="14" t="s">
        <v>31</v>
      </c>
      <c r="BP113" s="14" t="s">
        <v>31</v>
      </c>
      <c r="BQ113" s="14" t="s">
        <v>31</v>
      </c>
      <c r="BR113" s="14" t="s">
        <v>31</v>
      </c>
      <c r="BS113" s="14" t="s">
        <v>31</v>
      </c>
      <c r="BT113" s="14" t="s">
        <v>31</v>
      </c>
      <c r="BU113" s="14" t="s">
        <v>31</v>
      </c>
      <c r="BV113" s="14" t="s">
        <v>31</v>
      </c>
      <c r="BW113" s="14" t="s">
        <v>31</v>
      </c>
      <c r="BX113" s="14" t="s">
        <v>31</v>
      </c>
      <c r="BY113" s="14" t="s">
        <v>31</v>
      </c>
      <c r="BZ113" s="14" t="s">
        <v>31</v>
      </c>
      <c r="CA113" s="14" t="s">
        <v>31</v>
      </c>
      <c r="CB113" s="14" t="s">
        <v>31</v>
      </c>
      <c r="CC113" s="14" t="s">
        <v>31</v>
      </c>
      <c r="CD113" s="14" t="s">
        <v>31</v>
      </c>
      <c r="CE113" s="14" t="s">
        <v>31</v>
      </c>
      <c r="CF113" s="14" t="s">
        <v>31</v>
      </c>
      <c r="CG113" s="14" t="s">
        <v>31</v>
      </c>
      <c r="CH113" s="14" t="s">
        <v>31</v>
      </c>
      <c r="CI113" s="14" t="s">
        <v>31</v>
      </c>
      <c r="CJ113" s="14" t="s">
        <v>31</v>
      </c>
      <c r="CK113" s="14" t="s">
        <v>31</v>
      </c>
      <c r="CL113" s="69" t="s">
        <v>31</v>
      </c>
    </row>
    <row r="114" spans="1:90" ht="16.5" thickTop="1" thickBot="1" x14ac:dyDescent="0.3">
      <c r="A114" s="62"/>
      <c r="B114" s="63" t="s">
        <v>31</v>
      </c>
      <c r="C114" s="70" t="s">
        <v>51</v>
      </c>
      <c r="D114" s="65" t="s">
        <v>31</v>
      </c>
      <c r="E114" s="65" t="s">
        <v>31</v>
      </c>
      <c r="F114" s="65" t="s">
        <v>31</v>
      </c>
      <c r="G114" s="65" t="s">
        <v>31</v>
      </c>
      <c r="H114" s="65" t="s">
        <v>31</v>
      </c>
      <c r="I114" s="65" t="s">
        <v>31</v>
      </c>
      <c r="J114" s="65" t="s">
        <v>31</v>
      </c>
      <c r="K114" s="65" t="s">
        <v>31</v>
      </c>
      <c r="L114" s="65" t="s">
        <v>31</v>
      </c>
      <c r="M114" s="65" t="s">
        <v>31</v>
      </c>
      <c r="N114" s="65" t="s">
        <v>31</v>
      </c>
      <c r="O114" s="65" t="s">
        <v>31</v>
      </c>
      <c r="P114" s="65" t="s">
        <v>31</v>
      </c>
      <c r="Q114" s="65" t="s">
        <v>31</v>
      </c>
      <c r="R114" s="65" t="s">
        <v>31</v>
      </c>
      <c r="S114" s="65" t="s">
        <v>31</v>
      </c>
      <c r="T114" s="65" t="s">
        <v>31</v>
      </c>
      <c r="U114" s="65" t="s">
        <v>31</v>
      </c>
      <c r="V114" s="65" t="s">
        <v>31</v>
      </c>
      <c r="W114" s="65" t="s">
        <v>31</v>
      </c>
      <c r="X114" s="65" t="s">
        <v>31</v>
      </c>
      <c r="Y114" s="65" t="s">
        <v>31</v>
      </c>
      <c r="Z114" s="65" t="s">
        <v>31</v>
      </c>
      <c r="AA114" s="65" t="s">
        <v>31</v>
      </c>
      <c r="AB114" s="65" t="s">
        <v>31</v>
      </c>
      <c r="AC114" s="65" t="s">
        <v>31</v>
      </c>
      <c r="AD114" s="66" t="s">
        <v>31</v>
      </c>
      <c r="AE114" s="39"/>
      <c r="AF114" s="67" t="s">
        <v>31</v>
      </c>
      <c r="AG114" s="71" t="s">
        <v>52</v>
      </c>
      <c r="AH114" s="25" t="s">
        <v>31</v>
      </c>
      <c r="AI114" s="27" t="s">
        <v>31</v>
      </c>
      <c r="AJ114" s="27" t="s">
        <v>31</v>
      </c>
      <c r="AK114" s="27" t="s">
        <v>31</v>
      </c>
      <c r="AL114" s="27" t="s">
        <v>31</v>
      </c>
      <c r="AM114" s="27" t="s">
        <v>31</v>
      </c>
      <c r="AN114" s="27" t="s">
        <v>31</v>
      </c>
      <c r="AO114" s="27" t="s">
        <v>31</v>
      </c>
      <c r="AP114" s="27" t="s">
        <v>31</v>
      </c>
      <c r="AQ114" s="27" t="s">
        <v>31</v>
      </c>
      <c r="AR114" s="27" t="s">
        <v>31</v>
      </c>
      <c r="AS114" s="27" t="s">
        <v>31</v>
      </c>
      <c r="AT114" s="27" t="s">
        <v>31</v>
      </c>
      <c r="AU114" s="27" t="s">
        <v>31</v>
      </c>
      <c r="AV114" s="27" t="s">
        <v>31</v>
      </c>
      <c r="AW114" s="27" t="s">
        <v>31</v>
      </c>
      <c r="AX114" s="27" t="s">
        <v>31</v>
      </c>
      <c r="AY114" s="27" t="s">
        <v>31</v>
      </c>
      <c r="AZ114" s="27" t="s">
        <v>31</v>
      </c>
      <c r="BA114" s="27" t="s">
        <v>31</v>
      </c>
      <c r="BB114" s="27" t="s">
        <v>31</v>
      </c>
      <c r="BC114" s="27" t="s">
        <v>31</v>
      </c>
      <c r="BD114" s="27" t="s">
        <v>31</v>
      </c>
      <c r="BE114" s="27" t="s">
        <v>31</v>
      </c>
      <c r="BF114" s="27" t="s">
        <v>31</v>
      </c>
      <c r="BG114" s="27" t="s">
        <v>31</v>
      </c>
      <c r="BH114" s="72" t="s">
        <v>31</v>
      </c>
      <c r="BJ114" s="67" t="s">
        <v>31</v>
      </c>
      <c r="BK114" s="71" t="s">
        <v>52</v>
      </c>
      <c r="BL114" s="25" t="s">
        <v>31</v>
      </c>
      <c r="BM114" s="27" t="s">
        <v>31</v>
      </c>
      <c r="BN114" s="27" t="s">
        <v>31</v>
      </c>
      <c r="BO114" s="27" t="s">
        <v>31</v>
      </c>
      <c r="BP114" s="27" t="s">
        <v>31</v>
      </c>
      <c r="BQ114" s="27" t="s">
        <v>31</v>
      </c>
      <c r="BR114" s="27" t="s">
        <v>31</v>
      </c>
      <c r="BS114" s="27" t="s">
        <v>31</v>
      </c>
      <c r="BT114" s="27" t="s">
        <v>31</v>
      </c>
      <c r="BU114" s="27" t="s">
        <v>31</v>
      </c>
      <c r="BV114" s="27" t="s">
        <v>31</v>
      </c>
      <c r="BW114" s="27" t="s">
        <v>31</v>
      </c>
      <c r="BX114" s="27" t="s">
        <v>31</v>
      </c>
      <c r="BY114" s="27" t="s">
        <v>31</v>
      </c>
      <c r="BZ114" s="27" t="s">
        <v>31</v>
      </c>
      <c r="CA114" s="27" t="s">
        <v>31</v>
      </c>
      <c r="CB114" s="27" t="s">
        <v>31</v>
      </c>
      <c r="CC114" s="27" t="s">
        <v>31</v>
      </c>
      <c r="CD114" s="27" t="s">
        <v>31</v>
      </c>
      <c r="CE114" s="27" t="s">
        <v>31</v>
      </c>
      <c r="CF114" s="27" t="s">
        <v>31</v>
      </c>
      <c r="CG114" s="27" t="s">
        <v>31</v>
      </c>
      <c r="CH114" s="27" t="s">
        <v>31</v>
      </c>
      <c r="CI114" s="27" t="s">
        <v>31</v>
      </c>
      <c r="CJ114" s="27" t="s">
        <v>31</v>
      </c>
      <c r="CK114" s="27" t="s">
        <v>31</v>
      </c>
      <c r="CL114" s="72" t="s">
        <v>31</v>
      </c>
    </row>
    <row r="115" spans="1:90" ht="15.75" thickTop="1" x14ac:dyDescent="0.25">
      <c r="C115" s="73" t="s">
        <v>58</v>
      </c>
      <c r="D115" s="74" t="s">
        <v>31</v>
      </c>
      <c r="E115" s="75">
        <f>SUM(E94:E112)</f>
        <v>14.93361581920904</v>
      </c>
      <c r="F115" s="76" t="s">
        <v>31</v>
      </c>
      <c r="G115" s="76" t="s">
        <v>31</v>
      </c>
      <c r="H115" s="75">
        <f>SUM(H94:H112)</f>
        <v>2</v>
      </c>
      <c r="I115" s="75">
        <f>SUM(I94:I112)</f>
        <v>5.6596667118276649</v>
      </c>
      <c r="J115" s="75">
        <f>SUM(J94:J112)</f>
        <v>15.742643041418964</v>
      </c>
      <c r="K115" s="76" t="s">
        <v>31</v>
      </c>
      <c r="L115" s="75">
        <f t="shared" ref="L115:U115" si="83">SUM(L94:L112)</f>
        <v>5.5823581343802235</v>
      </c>
      <c r="M115" s="75">
        <f t="shared" si="83"/>
        <v>3.0276812774610349</v>
      </c>
      <c r="N115" s="75">
        <f t="shared" si="83"/>
        <v>15.007061839769817</v>
      </c>
      <c r="O115" s="75">
        <f t="shared" si="83"/>
        <v>6.0374379630295616</v>
      </c>
      <c r="P115" s="75">
        <f t="shared" si="83"/>
        <v>16.604918285538083</v>
      </c>
      <c r="Q115" s="75">
        <f t="shared" si="83"/>
        <v>2.9614201350825704</v>
      </c>
      <c r="R115" s="75">
        <f t="shared" si="83"/>
        <v>4.0706091812409673</v>
      </c>
      <c r="S115" s="75">
        <f t="shared" si="83"/>
        <v>16.898584324939723</v>
      </c>
      <c r="T115" s="75">
        <f t="shared" si="83"/>
        <v>3.5965285157633717</v>
      </c>
      <c r="U115" s="75">
        <f t="shared" si="83"/>
        <v>2.347721822541966</v>
      </c>
      <c r="V115" s="76" t="s">
        <v>31</v>
      </c>
      <c r="W115" s="76" t="s">
        <v>31</v>
      </c>
      <c r="X115" s="76" t="s">
        <v>31</v>
      </c>
      <c r="Y115" s="75">
        <f>SUM(Y94:Y112)</f>
        <v>2.186799942357827</v>
      </c>
      <c r="Z115" s="75">
        <f>SUM(Z94:Z112)</f>
        <v>18.070684223281361</v>
      </c>
      <c r="AA115" s="76" t="s">
        <v>31</v>
      </c>
      <c r="AB115" s="75">
        <f>SUM(AB94:AB112)</f>
        <v>16.043681164831064</v>
      </c>
      <c r="AC115" s="76" t="s">
        <v>31</v>
      </c>
      <c r="AD115" s="77">
        <f>SUM(AD94:AD112)</f>
        <v>16.796912114014255</v>
      </c>
      <c r="AE115" s="37"/>
      <c r="AG115" s="78" t="s">
        <v>58</v>
      </c>
      <c r="AH115" s="54" t="s">
        <v>31</v>
      </c>
      <c r="AI115" s="79">
        <f>SUM(AI94:AI112)</f>
        <v>14.865405670706384</v>
      </c>
      <c r="AJ115" s="56" t="s">
        <v>31</v>
      </c>
      <c r="AK115" s="56" t="s">
        <v>31</v>
      </c>
      <c r="AL115" s="79">
        <f>SUM(AL94:AL112)</f>
        <v>4</v>
      </c>
      <c r="AM115" s="79">
        <f>SUM(AM94:AM112)</f>
        <v>6.1046285492026442</v>
      </c>
      <c r="AN115" s="79">
        <f>SUM(AN94:AN112)</f>
        <v>16.102151041544627</v>
      </c>
      <c r="AO115" s="56" t="s">
        <v>31</v>
      </c>
      <c r="AP115" s="79">
        <f t="shared" ref="AP115:AY115" si="84">SUM(AP94:AP112)</f>
        <v>4.6883844830456738</v>
      </c>
      <c r="AQ115" s="56" t="s">
        <v>31</v>
      </c>
      <c r="AR115" s="79">
        <f t="shared" si="84"/>
        <v>15.544983207863698</v>
      </c>
      <c r="AS115" s="79">
        <f t="shared" si="84"/>
        <v>7.4845885821495575</v>
      </c>
      <c r="AT115" s="79">
        <f t="shared" si="84"/>
        <v>14.071840923669017</v>
      </c>
      <c r="AU115" s="79">
        <f t="shared" si="84"/>
        <v>4.6751829343916702</v>
      </c>
      <c r="AV115" s="79">
        <f t="shared" si="84"/>
        <v>4.2899817959354207</v>
      </c>
      <c r="AW115" s="79">
        <f t="shared" si="84"/>
        <v>16.879244875732216</v>
      </c>
      <c r="AX115" s="79">
        <f t="shared" si="84"/>
        <v>3.5339527543839875</v>
      </c>
      <c r="AY115" s="79">
        <f t="shared" si="84"/>
        <v>2.3158436213991771</v>
      </c>
      <c r="AZ115" s="56" t="s">
        <v>31</v>
      </c>
      <c r="BA115" s="56" t="s">
        <v>31</v>
      </c>
      <c r="BB115" s="56" t="s">
        <v>31</v>
      </c>
      <c r="BC115" s="79">
        <f>SUM(BC94:BC112)</f>
        <v>2.2531620455334558</v>
      </c>
      <c r="BD115" s="79">
        <f>SUM(BD94:BD112)</f>
        <v>17.865813060179256</v>
      </c>
      <c r="BE115" s="56" t="s">
        <v>31</v>
      </c>
      <c r="BF115" s="79">
        <f>SUM(BF94:BF112)</f>
        <v>11.603199210767388</v>
      </c>
      <c r="BG115" s="79">
        <f>SUM(BG94:BG112)</f>
        <v>14</v>
      </c>
      <c r="BH115" s="80">
        <f>SUM(BH94:BH112)</f>
        <v>16.324728659430921</v>
      </c>
      <c r="BK115" s="78" t="s">
        <v>58</v>
      </c>
      <c r="BL115" s="54" t="s">
        <v>31</v>
      </c>
      <c r="BM115" s="79">
        <f>SUM(BM94:BM112)</f>
        <v>14.868024132730016</v>
      </c>
      <c r="BN115" s="56" t="s">
        <v>31</v>
      </c>
      <c r="BO115" s="56" t="s">
        <v>31</v>
      </c>
      <c r="BP115" s="56" t="s">
        <v>31</v>
      </c>
      <c r="BQ115" s="79">
        <f>SUM(BQ94:BQ112)</f>
        <v>5.4674475893620222</v>
      </c>
      <c r="BR115" s="79">
        <f>SUM(BR94:BR112)</f>
        <v>16.359581614517943</v>
      </c>
      <c r="BS115" s="56" t="s">
        <v>31</v>
      </c>
      <c r="BT115" s="79">
        <f>SUM(BT94:BT112)</f>
        <v>4.8883707637542342</v>
      </c>
      <c r="BU115" s="56" t="s">
        <v>31</v>
      </c>
      <c r="BV115" s="79">
        <f t="shared" ref="BV115:CC115" si="85">SUM(BV94:BV112)</f>
        <v>15.496662853714875</v>
      </c>
      <c r="BW115" s="79">
        <f t="shared" si="85"/>
        <v>7.5617977528089888</v>
      </c>
      <c r="BX115" s="79">
        <f t="shared" si="85"/>
        <v>18.097863659545531</v>
      </c>
      <c r="BY115" s="79">
        <f t="shared" si="85"/>
        <v>17.19640179910045</v>
      </c>
      <c r="BZ115" s="79">
        <f t="shared" si="85"/>
        <v>4.2422990842917541</v>
      </c>
      <c r="CA115" s="79">
        <f t="shared" si="85"/>
        <v>17.152815084236757</v>
      </c>
      <c r="CB115" s="79">
        <f t="shared" si="85"/>
        <v>3.7635259790388207</v>
      </c>
      <c r="CC115" s="79">
        <f t="shared" si="85"/>
        <v>4.3499477169745546</v>
      </c>
      <c r="CD115" s="56" t="s">
        <v>31</v>
      </c>
      <c r="CE115" s="56" t="s">
        <v>31</v>
      </c>
      <c r="CF115" s="56" t="s">
        <v>31</v>
      </c>
      <c r="CG115" s="79">
        <f>SUM(CG94:CG112)</f>
        <v>2.1567062743894416</v>
      </c>
      <c r="CH115" s="79">
        <f>SUM(CH94:CH112)</f>
        <v>17.520190325714857</v>
      </c>
      <c r="CI115" s="56" t="s">
        <v>31</v>
      </c>
      <c r="CJ115" s="79">
        <f>SUM(CJ94:CJ112)</f>
        <v>8.1226720647773263</v>
      </c>
      <c r="CK115" s="56" t="s">
        <v>31</v>
      </c>
      <c r="CL115" s="80">
        <f>SUM(CL94:CL112)</f>
        <v>13.102719033232628</v>
      </c>
    </row>
    <row r="116" spans="1:90" x14ac:dyDescent="0.25">
      <c r="C116" s="73" t="s">
        <v>59</v>
      </c>
      <c r="D116" s="74" t="s">
        <v>60</v>
      </c>
      <c r="E116" s="81" t="s">
        <v>61</v>
      </c>
      <c r="F116" s="76" t="s">
        <v>60</v>
      </c>
      <c r="G116" s="76" t="s">
        <v>60</v>
      </c>
      <c r="H116" s="81" t="s">
        <v>62</v>
      </c>
      <c r="I116" s="81" t="s">
        <v>63</v>
      </c>
      <c r="J116" s="81" t="s">
        <v>64</v>
      </c>
      <c r="K116" s="76" t="s">
        <v>60</v>
      </c>
      <c r="L116" s="81" t="s">
        <v>65</v>
      </c>
      <c r="M116" s="81" t="s">
        <v>66</v>
      </c>
      <c r="N116" s="81" t="s">
        <v>67</v>
      </c>
      <c r="O116" s="81" t="s">
        <v>544</v>
      </c>
      <c r="P116" s="81" t="s">
        <v>68</v>
      </c>
      <c r="Q116" s="81" t="s">
        <v>69</v>
      </c>
      <c r="R116" s="81" t="s">
        <v>70</v>
      </c>
      <c r="S116" s="81" t="s">
        <v>71</v>
      </c>
      <c r="T116" s="81" t="s">
        <v>72</v>
      </c>
      <c r="U116" s="81" t="s">
        <v>73</v>
      </c>
      <c r="V116" s="76" t="s">
        <v>60</v>
      </c>
      <c r="W116" s="76" t="s">
        <v>60</v>
      </c>
      <c r="X116" s="76" t="s">
        <v>60</v>
      </c>
      <c r="Y116" s="81" t="s">
        <v>74</v>
      </c>
      <c r="Z116" s="81" t="s">
        <v>75</v>
      </c>
      <c r="AA116" s="76" t="s">
        <v>60</v>
      </c>
      <c r="AB116" s="81" t="s">
        <v>76</v>
      </c>
      <c r="AC116" s="76" t="s">
        <v>60</v>
      </c>
      <c r="AD116" s="81" t="s">
        <v>77</v>
      </c>
      <c r="AE116" s="37"/>
      <c r="AG116" s="73" t="s">
        <v>59</v>
      </c>
      <c r="AH116" s="60" t="s">
        <v>60</v>
      </c>
      <c r="AI116" s="50" t="s">
        <v>78</v>
      </c>
      <c r="AJ116" s="61" t="s">
        <v>60</v>
      </c>
      <c r="AK116" s="61" t="s">
        <v>60</v>
      </c>
      <c r="AL116" s="50" t="s">
        <v>79</v>
      </c>
      <c r="AM116" s="50" t="s">
        <v>80</v>
      </c>
      <c r="AN116" s="50" t="s">
        <v>81</v>
      </c>
      <c r="AO116" s="61" t="s">
        <v>60</v>
      </c>
      <c r="AP116" s="50" t="s">
        <v>82</v>
      </c>
      <c r="AQ116" s="61" t="s">
        <v>60</v>
      </c>
      <c r="AR116" s="50" t="s">
        <v>83</v>
      </c>
      <c r="AS116" s="50" t="s">
        <v>84</v>
      </c>
      <c r="AT116" s="50" t="s">
        <v>85</v>
      </c>
      <c r="AU116" s="50" t="s">
        <v>82</v>
      </c>
      <c r="AV116" s="50" t="s">
        <v>86</v>
      </c>
      <c r="AW116" s="50" t="s">
        <v>87</v>
      </c>
      <c r="AX116" s="50" t="s">
        <v>88</v>
      </c>
      <c r="AY116" s="50" t="s">
        <v>89</v>
      </c>
      <c r="AZ116" s="61" t="s">
        <v>60</v>
      </c>
      <c r="BA116" s="61" t="s">
        <v>60</v>
      </c>
      <c r="BB116" s="61" t="s">
        <v>60</v>
      </c>
      <c r="BC116" s="50" t="s">
        <v>90</v>
      </c>
      <c r="BD116" s="50" t="s">
        <v>91</v>
      </c>
      <c r="BE116" s="61" t="s">
        <v>60</v>
      </c>
      <c r="BF116" s="50" t="s">
        <v>92</v>
      </c>
      <c r="BG116" s="50" t="s">
        <v>93</v>
      </c>
      <c r="BH116" s="51" t="s">
        <v>94</v>
      </c>
      <c r="BK116" s="73" t="s">
        <v>59</v>
      </c>
      <c r="BL116" s="60" t="s">
        <v>60</v>
      </c>
      <c r="BM116" s="50" t="s">
        <v>78</v>
      </c>
      <c r="BN116" s="61" t="s">
        <v>60</v>
      </c>
      <c r="BO116" s="61" t="s">
        <v>60</v>
      </c>
      <c r="BP116" s="61" t="s">
        <v>60</v>
      </c>
      <c r="BQ116" s="50" t="s">
        <v>95</v>
      </c>
      <c r="BR116" s="50" t="s">
        <v>96</v>
      </c>
      <c r="BS116" s="61" t="s">
        <v>60</v>
      </c>
      <c r="BT116" s="50" t="s">
        <v>97</v>
      </c>
      <c r="BU116" s="61" t="s">
        <v>60</v>
      </c>
      <c r="BV116" s="50" t="s">
        <v>98</v>
      </c>
      <c r="BW116" s="50" t="s">
        <v>546</v>
      </c>
      <c r="BX116" s="50" t="s">
        <v>99</v>
      </c>
      <c r="BY116" s="50" t="s">
        <v>100</v>
      </c>
      <c r="BZ116" s="50" t="s">
        <v>101</v>
      </c>
      <c r="CA116" s="50" t="s">
        <v>102</v>
      </c>
      <c r="CB116" s="50" t="s">
        <v>103</v>
      </c>
      <c r="CC116" s="50" t="s">
        <v>104</v>
      </c>
      <c r="CD116" s="61" t="s">
        <v>60</v>
      </c>
      <c r="CE116" s="61" t="s">
        <v>60</v>
      </c>
      <c r="CF116" s="61" t="s">
        <v>60</v>
      </c>
      <c r="CG116" s="50" t="s">
        <v>105</v>
      </c>
      <c r="CH116" s="50" t="s">
        <v>99</v>
      </c>
      <c r="CI116" s="61" t="s">
        <v>60</v>
      </c>
      <c r="CJ116" s="50" t="s">
        <v>106</v>
      </c>
      <c r="CK116" s="61" t="s">
        <v>60</v>
      </c>
      <c r="CL116" s="51" t="s">
        <v>107</v>
      </c>
    </row>
    <row r="117" spans="1:90" x14ac:dyDescent="0.25">
      <c r="C117" s="73" t="s">
        <v>108</v>
      </c>
      <c r="D117" s="74" t="s">
        <v>109</v>
      </c>
      <c r="E117" s="81" t="s">
        <v>110</v>
      </c>
      <c r="F117" s="76" t="s">
        <v>109</v>
      </c>
      <c r="G117" s="76" t="s">
        <v>109</v>
      </c>
      <c r="H117" s="81" t="s">
        <v>111</v>
      </c>
      <c r="I117" s="81" t="s">
        <v>112</v>
      </c>
      <c r="J117" s="81" t="s">
        <v>113</v>
      </c>
      <c r="K117" s="76" t="s">
        <v>109</v>
      </c>
      <c r="L117" s="81" t="s">
        <v>114</v>
      </c>
      <c r="M117" s="81" t="s">
        <v>115</v>
      </c>
      <c r="N117" s="81" t="s">
        <v>116</v>
      </c>
      <c r="O117" s="81" t="s">
        <v>545</v>
      </c>
      <c r="P117" s="81" t="s">
        <v>117</v>
      </c>
      <c r="Q117" s="81" t="s">
        <v>118</v>
      </c>
      <c r="R117" s="81" t="s">
        <v>119</v>
      </c>
      <c r="S117" s="81" t="s">
        <v>120</v>
      </c>
      <c r="T117" s="81" t="s">
        <v>121</v>
      </c>
      <c r="U117" s="81" t="s">
        <v>122</v>
      </c>
      <c r="V117" s="76" t="s">
        <v>109</v>
      </c>
      <c r="W117" s="76" t="s">
        <v>109</v>
      </c>
      <c r="X117" s="76" t="s">
        <v>109</v>
      </c>
      <c r="Y117" s="81" t="s">
        <v>123</v>
      </c>
      <c r="Z117" s="81" t="s">
        <v>124</v>
      </c>
      <c r="AA117" s="76" t="s">
        <v>109</v>
      </c>
      <c r="AB117" s="81" t="s">
        <v>125</v>
      </c>
      <c r="AC117" s="76" t="s">
        <v>109</v>
      </c>
      <c r="AD117" s="81" t="s">
        <v>126</v>
      </c>
      <c r="AE117" s="37"/>
      <c r="AG117" s="73" t="s">
        <v>108</v>
      </c>
      <c r="AH117" s="60" t="s">
        <v>109</v>
      </c>
      <c r="AI117" s="50" t="s">
        <v>127</v>
      </c>
      <c r="AJ117" s="61" t="s">
        <v>109</v>
      </c>
      <c r="AK117" s="61" t="s">
        <v>109</v>
      </c>
      <c r="AL117" s="50" t="s">
        <v>128</v>
      </c>
      <c r="AM117" s="50" t="s">
        <v>129</v>
      </c>
      <c r="AN117" s="50" t="s">
        <v>130</v>
      </c>
      <c r="AO117" s="61" t="s">
        <v>109</v>
      </c>
      <c r="AP117" s="50" t="s">
        <v>131</v>
      </c>
      <c r="AQ117" s="61" t="s">
        <v>109</v>
      </c>
      <c r="AR117" s="50" t="s">
        <v>132</v>
      </c>
      <c r="AS117" s="50" t="s">
        <v>133</v>
      </c>
      <c r="AT117" s="50" t="s">
        <v>134</v>
      </c>
      <c r="AU117" s="50" t="s">
        <v>131</v>
      </c>
      <c r="AV117" s="50" t="s">
        <v>135</v>
      </c>
      <c r="AW117" s="50" t="s">
        <v>136</v>
      </c>
      <c r="AX117" s="50" t="s">
        <v>137</v>
      </c>
      <c r="AY117" s="50" t="s">
        <v>138</v>
      </c>
      <c r="AZ117" s="61" t="s">
        <v>109</v>
      </c>
      <c r="BA117" s="61" t="s">
        <v>109</v>
      </c>
      <c r="BB117" s="61" t="s">
        <v>109</v>
      </c>
      <c r="BC117" s="50" t="s">
        <v>139</v>
      </c>
      <c r="BD117" s="50" t="s">
        <v>140</v>
      </c>
      <c r="BE117" s="61" t="s">
        <v>109</v>
      </c>
      <c r="BF117" s="50" t="s">
        <v>141</v>
      </c>
      <c r="BG117" s="50" t="s">
        <v>142</v>
      </c>
      <c r="BH117" s="51" t="s">
        <v>143</v>
      </c>
      <c r="BK117" s="73" t="s">
        <v>108</v>
      </c>
      <c r="BL117" s="60" t="s">
        <v>109</v>
      </c>
      <c r="BM117" s="50" t="s">
        <v>127</v>
      </c>
      <c r="BN117" s="61" t="s">
        <v>109</v>
      </c>
      <c r="BO117" s="61" t="s">
        <v>109</v>
      </c>
      <c r="BP117" s="61" t="s">
        <v>109</v>
      </c>
      <c r="BQ117" s="50" t="s">
        <v>144</v>
      </c>
      <c r="BR117" s="50" t="s">
        <v>145</v>
      </c>
      <c r="BS117" s="61" t="s">
        <v>109</v>
      </c>
      <c r="BT117" s="50" t="s">
        <v>146</v>
      </c>
      <c r="BU117" s="61" t="s">
        <v>109</v>
      </c>
      <c r="BV117" s="50" t="s">
        <v>147</v>
      </c>
      <c r="BW117" s="50" t="s">
        <v>547</v>
      </c>
      <c r="BX117" s="50" t="s">
        <v>148</v>
      </c>
      <c r="BY117" s="50" t="s">
        <v>149</v>
      </c>
      <c r="BZ117" s="50" t="s">
        <v>150</v>
      </c>
      <c r="CA117" s="50" t="s">
        <v>151</v>
      </c>
      <c r="CB117" s="50" t="s">
        <v>152</v>
      </c>
      <c r="CC117" s="50" t="s">
        <v>153</v>
      </c>
      <c r="CD117" s="61" t="s">
        <v>109</v>
      </c>
      <c r="CE117" s="61" t="s">
        <v>109</v>
      </c>
      <c r="CF117" s="61" t="s">
        <v>109</v>
      </c>
      <c r="CG117" s="50" t="s">
        <v>154</v>
      </c>
      <c r="CH117" s="50" t="s">
        <v>155</v>
      </c>
      <c r="CI117" s="61" t="s">
        <v>109</v>
      </c>
      <c r="CJ117" s="50" t="s">
        <v>156</v>
      </c>
      <c r="CK117" s="61" t="s">
        <v>109</v>
      </c>
      <c r="CL117" s="51" t="s">
        <v>157</v>
      </c>
    </row>
    <row r="118" spans="1:90" s="93" customFormat="1" x14ac:dyDescent="0.25">
      <c r="C118" s="73"/>
      <c r="D118" s="172"/>
      <c r="E118" s="81"/>
      <c r="F118" s="56"/>
      <c r="G118" s="56"/>
      <c r="H118" s="81"/>
      <c r="I118" s="81"/>
      <c r="J118" s="81"/>
      <c r="K118" s="56"/>
      <c r="L118" s="81"/>
      <c r="M118" s="81"/>
      <c r="N118" s="81"/>
      <c r="O118" s="81"/>
      <c r="P118" s="81"/>
      <c r="Q118" s="81"/>
      <c r="R118" s="81"/>
      <c r="S118" s="81"/>
      <c r="T118" s="81"/>
      <c r="U118" s="81"/>
      <c r="V118" s="56"/>
      <c r="W118" s="56"/>
      <c r="X118" s="56"/>
      <c r="Y118" s="81"/>
      <c r="Z118" s="81"/>
      <c r="AA118" s="56"/>
      <c r="AB118" s="81"/>
      <c r="AC118" s="56"/>
      <c r="AD118" s="81"/>
      <c r="AG118" s="73"/>
      <c r="AH118" s="60"/>
      <c r="AI118" s="50"/>
      <c r="AJ118" s="61"/>
      <c r="AK118" s="61"/>
      <c r="AL118" s="50"/>
      <c r="AM118" s="50"/>
      <c r="AN118" s="50"/>
      <c r="AO118" s="61"/>
      <c r="AP118" s="50"/>
      <c r="AQ118" s="61"/>
      <c r="AR118" s="50"/>
      <c r="AS118" s="50"/>
      <c r="AT118" s="50"/>
      <c r="AU118" s="50"/>
      <c r="AV118" s="50"/>
      <c r="AW118" s="50"/>
      <c r="AX118" s="50"/>
      <c r="AY118" s="50"/>
      <c r="AZ118" s="61"/>
      <c r="BA118" s="61"/>
      <c r="BB118" s="61"/>
      <c r="BC118" s="50"/>
      <c r="BD118" s="50"/>
      <c r="BE118" s="61"/>
      <c r="BF118" s="50"/>
      <c r="BG118" s="50"/>
      <c r="BH118" s="51"/>
      <c r="BK118" s="73"/>
      <c r="BL118" s="60"/>
      <c r="BM118" s="50"/>
      <c r="BN118" s="61"/>
      <c r="BO118" s="61"/>
      <c r="BP118" s="61"/>
      <c r="BQ118" s="50"/>
      <c r="BR118" s="50"/>
      <c r="BS118" s="61"/>
      <c r="BT118" s="50"/>
      <c r="BU118" s="61"/>
      <c r="BV118" s="50"/>
      <c r="BW118" s="50"/>
      <c r="BX118" s="50"/>
      <c r="BY118" s="50"/>
      <c r="BZ118" s="50"/>
      <c r="CA118" s="50"/>
      <c r="CB118" s="50"/>
      <c r="CC118" s="50"/>
      <c r="CD118" s="61"/>
      <c r="CE118" s="61"/>
      <c r="CF118" s="61"/>
      <c r="CG118" s="50"/>
      <c r="CH118" s="50"/>
      <c r="CI118" s="61"/>
      <c r="CJ118" s="50"/>
      <c r="CK118" s="61"/>
      <c r="CL118" s="51"/>
    </row>
    <row r="119" spans="1:90" ht="15.75" thickTop="1" x14ac:dyDescent="0.25">
      <c r="C119" s="3" t="s">
        <v>158</v>
      </c>
      <c r="D119" s="74" t="s">
        <v>31</v>
      </c>
      <c r="E119" s="173">
        <f>SUM(E66:E84)</f>
        <v>1.0000000000000002</v>
      </c>
      <c r="F119" s="74" t="s">
        <v>31</v>
      </c>
      <c r="G119" s="74" t="s">
        <v>31</v>
      </c>
      <c r="H119" s="174">
        <f>SUM(H66:H84)</f>
        <v>1</v>
      </c>
      <c r="I119" s="174">
        <f>SUM(I66:I84)</f>
        <v>0.78764272756376097</v>
      </c>
      <c r="J119" s="174">
        <f>SUM(J66:J84)</f>
        <v>1</v>
      </c>
      <c r="K119" s="74" t="s">
        <v>31</v>
      </c>
      <c r="L119" s="174">
        <f t="shared" ref="L119:U119" si="86">SUM(L66:L84)</f>
        <v>0.99999999999999978</v>
      </c>
      <c r="M119" s="174">
        <f t="shared" si="86"/>
        <v>0.98844424485056881</v>
      </c>
      <c r="N119" s="174">
        <f t="shared" si="86"/>
        <v>0.99999999999999944</v>
      </c>
      <c r="O119" s="174">
        <f t="shared" si="86"/>
        <v>0.80758618686648664</v>
      </c>
      <c r="P119" s="174">
        <f t="shared" si="86"/>
        <v>0.99999999999999967</v>
      </c>
      <c r="Q119" s="174">
        <f t="shared" si="86"/>
        <v>0.94994793241291253</v>
      </c>
      <c r="R119" s="174">
        <f t="shared" si="86"/>
        <v>0.98374564047476898</v>
      </c>
      <c r="S119" s="174">
        <f t="shared" si="86"/>
        <v>0.99999999999999956</v>
      </c>
      <c r="T119" s="174">
        <f t="shared" si="86"/>
        <v>0.999999999999999</v>
      </c>
      <c r="U119" s="174">
        <f t="shared" si="86"/>
        <v>1</v>
      </c>
      <c r="V119" s="74" t="s">
        <v>31</v>
      </c>
      <c r="W119" s="74" t="s">
        <v>31</v>
      </c>
      <c r="X119" s="74" t="s">
        <v>31</v>
      </c>
      <c r="Y119" s="174">
        <f>SUM(Y66:Y84)</f>
        <v>0.98401505678522094</v>
      </c>
      <c r="Z119" s="174">
        <f>SUM(Z66:Z84)</f>
        <v>1</v>
      </c>
      <c r="AA119" s="74" t="s">
        <v>31</v>
      </c>
      <c r="AB119" s="174">
        <f>SUM(AB66:AB84)</f>
        <v>1</v>
      </c>
      <c r="AC119" s="84" t="s">
        <v>31</v>
      </c>
      <c r="AD119" s="175">
        <f>SUM(AD66:AD84)</f>
        <v>1</v>
      </c>
      <c r="AE119" s="85"/>
      <c r="AG119" s="86" t="s">
        <v>158</v>
      </c>
      <c r="AH119" s="87" t="s">
        <v>31</v>
      </c>
      <c r="AI119" s="88">
        <f>SUM(AI66:AI84)</f>
        <v>1</v>
      </c>
      <c r="AJ119" s="89" t="s">
        <v>31</v>
      </c>
      <c r="AK119" s="89" t="s">
        <v>31</v>
      </c>
      <c r="AL119" s="88">
        <f>SUM(AL66:AL84)</f>
        <v>1</v>
      </c>
      <c r="AM119" s="88">
        <f>SUM(AM66:AM84)</f>
        <v>0.8356220037377099</v>
      </c>
      <c r="AN119" s="88">
        <f>SUM(AN66:AN84)</f>
        <v>1.0000000000000002</v>
      </c>
      <c r="AO119" s="89" t="s">
        <v>31</v>
      </c>
      <c r="AP119" s="88">
        <f t="shared" ref="AP119:AY119" si="87">SUM(AP66:AP84)</f>
        <v>0.99372682025616543</v>
      </c>
      <c r="AQ119" s="89" t="s">
        <v>31</v>
      </c>
      <c r="AR119" s="88">
        <f t="shared" si="87"/>
        <v>0.99999999999999956</v>
      </c>
      <c r="AS119" s="88">
        <f t="shared" si="87"/>
        <v>0.99999999999999967</v>
      </c>
      <c r="AT119" s="88">
        <f t="shared" si="87"/>
        <v>0.99999999999999989</v>
      </c>
      <c r="AU119" s="88">
        <f t="shared" si="87"/>
        <v>1.0000000000000011</v>
      </c>
      <c r="AV119" s="88">
        <f t="shared" si="87"/>
        <v>0.84322705654394992</v>
      </c>
      <c r="AW119" s="88">
        <f t="shared" si="87"/>
        <v>1.0000000000000002</v>
      </c>
      <c r="AX119" s="88">
        <f t="shared" si="87"/>
        <v>0.99999999999999967</v>
      </c>
      <c r="AY119" s="88">
        <f t="shared" si="87"/>
        <v>1</v>
      </c>
      <c r="AZ119" s="89" t="s">
        <v>31</v>
      </c>
      <c r="BA119" s="89" t="s">
        <v>31</v>
      </c>
      <c r="BB119" s="89" t="s">
        <v>31</v>
      </c>
      <c r="BC119" s="88">
        <f>SUM(BC66:BC84)</f>
        <v>1</v>
      </c>
      <c r="BD119" s="88">
        <f>SUM(BD66:BD84)</f>
        <v>1</v>
      </c>
      <c r="BE119" s="89" t="s">
        <v>31</v>
      </c>
      <c r="BF119" s="88">
        <f>SUM(BF66:BF84)</f>
        <v>1.0000000000000002</v>
      </c>
      <c r="BG119" s="88">
        <f>SUM(BG66:BG84)</f>
        <v>1</v>
      </c>
      <c r="BH119" s="90">
        <f>SUM(BH66:BH84)</f>
        <v>1.0000000000000009</v>
      </c>
      <c r="BK119" s="86" t="s">
        <v>158</v>
      </c>
      <c r="BL119" s="87" t="s">
        <v>31</v>
      </c>
      <c r="BM119" s="88">
        <f>SUM(BM66:BM84)</f>
        <v>0.99999999999999956</v>
      </c>
      <c r="BN119" s="89" t="s">
        <v>31</v>
      </c>
      <c r="BO119" s="89" t="s">
        <v>31</v>
      </c>
      <c r="BP119" s="89" t="s">
        <v>31</v>
      </c>
      <c r="BQ119" s="88">
        <f>SUM(BQ66:BQ84)</f>
        <v>0.99999999999999978</v>
      </c>
      <c r="BR119" s="88">
        <f>SUM(BR66:BR84)</f>
        <v>0.99999999999999989</v>
      </c>
      <c r="BS119" s="89" t="s">
        <v>31</v>
      </c>
      <c r="BT119" s="88">
        <f>SUM(BT66:BT84)</f>
        <v>0.98354029532111709</v>
      </c>
      <c r="BU119" s="89" t="s">
        <v>31</v>
      </c>
      <c r="BV119" s="88">
        <f t="shared" ref="BV119:CC119" si="88">SUM(BV66:BV84)</f>
        <v>1.0000000000000004</v>
      </c>
      <c r="BW119" s="88">
        <f t="shared" si="88"/>
        <v>1</v>
      </c>
      <c r="BX119" s="88">
        <f t="shared" si="88"/>
        <v>1</v>
      </c>
      <c r="BY119" s="88">
        <f t="shared" si="88"/>
        <v>0.99999999999999989</v>
      </c>
      <c r="BZ119" s="88">
        <f t="shared" si="88"/>
        <v>0.85949385139583734</v>
      </c>
      <c r="CA119" s="88">
        <f t="shared" si="88"/>
        <v>1.0000000000000002</v>
      </c>
      <c r="CB119" s="88">
        <f t="shared" si="88"/>
        <v>1.0000000000000004</v>
      </c>
      <c r="CC119" s="88">
        <f t="shared" si="88"/>
        <v>1</v>
      </c>
      <c r="CD119" s="89" t="s">
        <v>31</v>
      </c>
      <c r="CE119" s="89" t="s">
        <v>31</v>
      </c>
      <c r="CF119" s="89" t="s">
        <v>31</v>
      </c>
      <c r="CG119" s="88">
        <f>SUM(CG66:CG84)</f>
        <v>0.99546069573567253</v>
      </c>
      <c r="CH119" s="88">
        <f>SUM(CH66:CH84)</f>
        <v>0.9866507790031982</v>
      </c>
      <c r="CI119" s="89" t="s">
        <v>31</v>
      </c>
      <c r="CJ119" s="88">
        <f>SUM(CJ66:CJ84)</f>
        <v>1.0000000000000002</v>
      </c>
      <c r="CK119" s="89" t="s">
        <v>31</v>
      </c>
      <c r="CL119" s="90">
        <f>SUM(CL66:CL84)</f>
        <v>0.71852387843704801</v>
      </c>
    </row>
    <row r="120" spans="1:90" x14ac:dyDescent="0.25">
      <c r="C120" s="176"/>
      <c r="D120" s="74"/>
      <c r="E120" s="177"/>
      <c r="F120" s="74"/>
      <c r="G120" s="74"/>
      <c r="H120" s="177"/>
      <c r="I120" s="177"/>
      <c r="J120" s="177"/>
      <c r="K120" s="74"/>
      <c r="L120" s="177"/>
      <c r="M120" s="177"/>
      <c r="N120" s="177"/>
      <c r="O120" s="177"/>
      <c r="P120" s="177"/>
      <c r="Q120" s="177"/>
      <c r="R120" s="177"/>
      <c r="S120" s="177"/>
      <c r="T120" s="177"/>
      <c r="U120" s="177"/>
      <c r="V120" s="74"/>
      <c r="W120" s="74"/>
      <c r="X120" s="74"/>
      <c r="Y120" s="177"/>
      <c r="Z120" s="177"/>
      <c r="AA120" s="74"/>
      <c r="AB120" s="177"/>
      <c r="AC120" s="84"/>
      <c r="AD120" s="178"/>
      <c r="AE120" s="92"/>
      <c r="AG120" s="78" t="s">
        <v>159</v>
      </c>
      <c r="AH120" s="61" t="s">
        <v>31</v>
      </c>
      <c r="AI120" s="93">
        <f>AI115-E115</f>
        <v>-6.8210148502656054E-2</v>
      </c>
      <c r="AJ120" s="61" t="s">
        <v>31</v>
      </c>
      <c r="AK120" s="61" t="s">
        <v>31</v>
      </c>
      <c r="AL120" s="93">
        <f>AL115-H115</f>
        <v>2</v>
      </c>
      <c r="AM120" s="93">
        <f>AM115-I115</f>
        <v>0.4449618373749793</v>
      </c>
      <c r="AN120" s="93">
        <f>AN115-J115</f>
        <v>0.35950800012566297</v>
      </c>
      <c r="AO120" s="61" t="s">
        <v>31</v>
      </c>
      <c r="AP120" s="93">
        <f t="shared" ref="AP120:AY120" si="89">AP115-L115</f>
        <v>-0.89397365133454976</v>
      </c>
      <c r="AQ120" s="61" t="s">
        <v>31</v>
      </c>
      <c r="AR120" s="93">
        <f t="shared" si="89"/>
        <v>0.53792136809388147</v>
      </c>
      <c r="AS120" s="93">
        <f t="shared" si="89"/>
        <v>1.4471506191199959</v>
      </c>
      <c r="AT120" s="93">
        <f t="shared" si="89"/>
        <v>-2.5330773618690667</v>
      </c>
      <c r="AU120" s="93">
        <f t="shared" si="89"/>
        <v>1.7137627993090998</v>
      </c>
      <c r="AV120" s="93">
        <f t="shared" si="89"/>
        <v>0.21937261469445346</v>
      </c>
      <c r="AW120" s="93">
        <f t="shared" si="89"/>
        <v>-1.9339449207507187E-2</v>
      </c>
      <c r="AX120" s="93">
        <f t="shared" si="89"/>
        <v>-6.2575761379384254E-2</v>
      </c>
      <c r="AY120" s="93">
        <f t="shared" si="89"/>
        <v>-3.1878201142788942E-2</v>
      </c>
      <c r="AZ120" s="61" t="s">
        <v>31</v>
      </c>
      <c r="BA120" s="61" t="s">
        <v>31</v>
      </c>
      <c r="BB120" s="61" t="s">
        <v>31</v>
      </c>
      <c r="BC120" s="93">
        <f>BC115-Y115</f>
        <v>6.6362103175628739E-2</v>
      </c>
      <c r="BD120" s="93">
        <f>BD115-Z115</f>
        <v>-0.20487116310210496</v>
      </c>
      <c r="BE120" s="61" t="s">
        <v>31</v>
      </c>
      <c r="BF120" s="93">
        <f>BF115-AB115</f>
        <v>-4.4404819540636762</v>
      </c>
      <c r="BG120" s="61" t="s">
        <v>31</v>
      </c>
      <c r="BH120" s="93">
        <f>BH115-AD115</f>
        <v>-0.47218345458333388</v>
      </c>
      <c r="BK120" s="78" t="s">
        <v>159</v>
      </c>
      <c r="BL120" s="89" t="s">
        <v>31</v>
      </c>
      <c r="BM120" s="93">
        <f>BM115-E115</f>
        <v>-6.5591686479024247E-2</v>
      </c>
      <c r="BN120" s="89" t="s">
        <v>31</v>
      </c>
      <c r="BO120" s="89" t="s">
        <v>31</v>
      </c>
      <c r="BP120" s="89" t="s">
        <v>31</v>
      </c>
      <c r="BQ120" s="93">
        <f>BQ115-I115</f>
        <v>-0.19221912246564266</v>
      </c>
      <c r="BR120" s="93">
        <f>BR115-J115</f>
        <v>0.61693857309897915</v>
      </c>
      <c r="BS120" s="89" t="s">
        <v>31</v>
      </c>
      <c r="BT120" s="93">
        <f>BT115-L115</f>
        <v>-0.69398737062598936</v>
      </c>
      <c r="BU120" s="89" t="s">
        <v>31</v>
      </c>
      <c r="BV120" s="93">
        <f t="shared" ref="BV120:CC120" si="90">BV115-N115</f>
        <v>0.48960101394505884</v>
      </c>
      <c r="BW120" s="93">
        <f t="shared" si="90"/>
        <v>1.5243597897794272</v>
      </c>
      <c r="BX120" s="93">
        <f t="shared" si="90"/>
        <v>1.4929453740074479</v>
      </c>
      <c r="BY120" s="93">
        <f t="shared" si="90"/>
        <v>14.23498166401788</v>
      </c>
      <c r="BZ120" s="93">
        <f t="shared" si="90"/>
        <v>0.1716899030507868</v>
      </c>
      <c r="CA120" s="93">
        <f t="shared" si="90"/>
        <v>0.25423075929703387</v>
      </c>
      <c r="CB120" s="93">
        <f t="shared" si="90"/>
        <v>0.16699746327544895</v>
      </c>
      <c r="CC120" s="93">
        <f t="shared" si="90"/>
        <v>2.0022258944325886</v>
      </c>
      <c r="CD120" s="89" t="s">
        <v>31</v>
      </c>
      <c r="CE120" s="89" t="s">
        <v>31</v>
      </c>
      <c r="CF120" s="89" t="s">
        <v>31</v>
      </c>
      <c r="CG120" s="93">
        <f>CG115-Y115</f>
        <v>-3.0093667968385418E-2</v>
      </c>
      <c r="CH120" s="93">
        <f>CH115-Z115</f>
        <v>-0.55049389756650413</v>
      </c>
      <c r="CI120" s="89" t="s">
        <v>31</v>
      </c>
      <c r="CJ120" s="93">
        <f>CJ115-AB115</f>
        <v>-7.9210091000537375</v>
      </c>
      <c r="CK120" s="89" t="s">
        <v>31</v>
      </c>
      <c r="CL120" s="93">
        <f>CL115-AD115</f>
        <v>-3.694193080781627</v>
      </c>
    </row>
    <row r="121" spans="1:90" x14ac:dyDescent="0.25">
      <c r="C121" s="176"/>
      <c r="D121" s="74"/>
      <c r="E121" s="177"/>
      <c r="F121" s="74"/>
      <c r="G121" s="74"/>
      <c r="H121" s="177"/>
      <c r="I121" s="177"/>
      <c r="J121" s="74"/>
      <c r="K121" s="74"/>
      <c r="L121" s="177"/>
      <c r="M121" s="177"/>
      <c r="N121" s="177"/>
      <c r="O121" s="177"/>
      <c r="P121" s="177"/>
      <c r="Q121" s="177"/>
      <c r="R121" s="177"/>
      <c r="S121" s="177"/>
      <c r="T121" s="177"/>
      <c r="U121" s="177"/>
      <c r="V121" s="74"/>
      <c r="W121" s="74"/>
      <c r="X121" s="74"/>
      <c r="Y121" s="177"/>
      <c r="Z121" s="177"/>
      <c r="AA121" s="74"/>
      <c r="AB121" s="74"/>
      <c r="AC121" s="74"/>
      <c r="AD121" s="74"/>
      <c r="AE121" s="92"/>
    </row>
    <row r="122" spans="1:90" x14ac:dyDescent="0.25">
      <c r="C122" s="91"/>
      <c r="D122" s="85"/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  <c r="AA122" s="85"/>
      <c r="AB122" s="85"/>
      <c r="AC122" s="92"/>
      <c r="AD122" s="92"/>
      <c r="AE122" s="92"/>
    </row>
    <row r="123" spans="1:90" x14ac:dyDescent="0.25">
      <c r="C123" s="3" t="s">
        <v>0</v>
      </c>
      <c r="D123" s="4">
        <v>49</v>
      </c>
      <c r="E123" s="5">
        <v>88</v>
      </c>
      <c r="F123" s="6">
        <v>135</v>
      </c>
      <c r="G123" s="6">
        <v>138</v>
      </c>
      <c r="H123" s="6">
        <v>156</v>
      </c>
      <c r="I123" s="6">
        <v>160</v>
      </c>
      <c r="J123" s="6">
        <v>187</v>
      </c>
      <c r="K123" s="6">
        <v>197</v>
      </c>
      <c r="L123" s="6">
        <v>241</v>
      </c>
      <c r="M123" s="6">
        <v>262</v>
      </c>
      <c r="N123" s="6">
        <v>276</v>
      </c>
      <c r="O123" s="6">
        <v>295</v>
      </c>
      <c r="P123" s="6">
        <v>301</v>
      </c>
      <c r="Q123" s="6">
        <v>332</v>
      </c>
      <c r="R123" s="6">
        <v>339</v>
      </c>
      <c r="S123" s="6">
        <v>356</v>
      </c>
      <c r="T123" s="6">
        <v>362</v>
      </c>
      <c r="U123" s="6">
        <v>386</v>
      </c>
      <c r="V123" s="6">
        <v>392</v>
      </c>
      <c r="W123" s="6">
        <v>397</v>
      </c>
      <c r="X123" s="6">
        <v>406</v>
      </c>
      <c r="Y123" s="6">
        <v>448</v>
      </c>
      <c r="Z123" s="6">
        <v>463</v>
      </c>
      <c r="AA123" s="6">
        <v>611</v>
      </c>
      <c r="AB123" s="6">
        <v>616</v>
      </c>
      <c r="AC123" s="6">
        <v>625</v>
      </c>
      <c r="AD123" s="6">
        <v>637</v>
      </c>
      <c r="AE123" s="59"/>
      <c r="AG123" s="3" t="s">
        <v>0</v>
      </c>
      <c r="AH123" s="4">
        <v>49</v>
      </c>
      <c r="AI123" s="5">
        <v>88</v>
      </c>
      <c r="AJ123" s="6">
        <v>135</v>
      </c>
      <c r="AK123" s="6">
        <v>138</v>
      </c>
      <c r="AL123" s="6">
        <v>156</v>
      </c>
      <c r="AM123" s="6">
        <v>160</v>
      </c>
      <c r="AN123" s="6">
        <v>187</v>
      </c>
      <c r="AO123" s="6">
        <v>197</v>
      </c>
      <c r="AP123" s="6">
        <v>241</v>
      </c>
      <c r="AQ123" s="6">
        <v>262</v>
      </c>
      <c r="AR123" s="6">
        <v>276</v>
      </c>
      <c r="AS123" s="6">
        <v>295</v>
      </c>
      <c r="AT123" s="6">
        <v>301</v>
      </c>
      <c r="AU123" s="6">
        <v>332</v>
      </c>
      <c r="AV123" s="6">
        <v>339</v>
      </c>
      <c r="AW123" s="6">
        <v>356</v>
      </c>
      <c r="AX123" s="6">
        <v>362</v>
      </c>
      <c r="AY123" s="6">
        <v>386</v>
      </c>
      <c r="AZ123" s="6">
        <v>392</v>
      </c>
      <c r="BA123" s="6">
        <v>397</v>
      </c>
      <c r="BB123" s="6">
        <v>406</v>
      </c>
      <c r="BC123" s="6">
        <v>448</v>
      </c>
      <c r="BD123" s="6">
        <v>463</v>
      </c>
      <c r="BE123" s="6">
        <v>611</v>
      </c>
      <c r="BF123" s="6">
        <v>616</v>
      </c>
      <c r="BG123" s="6">
        <v>625</v>
      </c>
      <c r="BH123" s="6">
        <v>637</v>
      </c>
      <c r="BK123" s="3" t="s">
        <v>0</v>
      </c>
      <c r="BL123" s="4">
        <v>49</v>
      </c>
      <c r="BM123" s="5">
        <v>88</v>
      </c>
      <c r="BN123" s="6">
        <v>135</v>
      </c>
      <c r="BO123" s="6">
        <v>138</v>
      </c>
      <c r="BP123" s="6">
        <v>156</v>
      </c>
      <c r="BQ123" s="6">
        <v>160</v>
      </c>
      <c r="BR123" s="6">
        <v>187</v>
      </c>
      <c r="BS123" s="6">
        <v>197</v>
      </c>
      <c r="BT123" s="6">
        <v>241</v>
      </c>
      <c r="BU123" s="6">
        <v>262</v>
      </c>
      <c r="BV123" s="6">
        <v>276</v>
      </c>
      <c r="BW123" s="6">
        <v>295</v>
      </c>
      <c r="BX123" s="6">
        <v>301</v>
      </c>
      <c r="BY123" s="6">
        <v>332</v>
      </c>
      <c r="BZ123" s="6">
        <v>339</v>
      </c>
      <c r="CA123" s="6">
        <v>356</v>
      </c>
      <c r="CB123" s="6">
        <v>362</v>
      </c>
      <c r="CC123" s="6">
        <v>386</v>
      </c>
      <c r="CD123" s="6">
        <v>392</v>
      </c>
      <c r="CE123" s="6">
        <v>397</v>
      </c>
      <c r="CF123" s="6">
        <v>406</v>
      </c>
      <c r="CG123" s="6">
        <v>448</v>
      </c>
      <c r="CH123" s="6">
        <v>463</v>
      </c>
      <c r="CI123" s="6">
        <v>611</v>
      </c>
      <c r="CJ123" s="6">
        <v>616</v>
      </c>
      <c r="CK123" s="6">
        <v>625</v>
      </c>
      <c r="CL123" s="6">
        <v>637</v>
      </c>
    </row>
    <row r="124" spans="1:90" x14ac:dyDescent="0.25">
      <c r="C124" s="3"/>
      <c r="D124" s="260" t="s">
        <v>1</v>
      </c>
      <c r="E124" s="259" t="s">
        <v>2</v>
      </c>
      <c r="F124" s="259" t="s">
        <v>3</v>
      </c>
      <c r="G124" s="260" t="s">
        <v>4</v>
      </c>
      <c r="H124" s="259" t="s">
        <v>5</v>
      </c>
      <c r="I124" s="259" t="s">
        <v>6</v>
      </c>
      <c r="J124" s="259" t="s">
        <v>498</v>
      </c>
      <c r="K124" s="259" t="s">
        <v>7</v>
      </c>
      <c r="L124" s="259" t="s">
        <v>8</v>
      </c>
      <c r="M124" s="259" t="s">
        <v>9</v>
      </c>
      <c r="N124" s="259" t="s">
        <v>10</v>
      </c>
      <c r="O124" s="259" t="s">
        <v>11</v>
      </c>
      <c r="P124" s="259" t="s">
        <v>12</v>
      </c>
      <c r="Q124" s="259" t="s">
        <v>13</v>
      </c>
      <c r="R124" s="259" t="s">
        <v>14</v>
      </c>
      <c r="S124" s="259" t="s">
        <v>15</v>
      </c>
      <c r="T124" s="259" t="s">
        <v>16</v>
      </c>
      <c r="U124" s="259" t="s">
        <v>17</v>
      </c>
      <c r="V124" s="259" t="s">
        <v>18</v>
      </c>
      <c r="W124" s="259" t="s">
        <v>19</v>
      </c>
      <c r="X124" s="259" t="s">
        <v>20</v>
      </c>
      <c r="Y124" s="259" t="s">
        <v>21</v>
      </c>
      <c r="Z124" s="259" t="s">
        <v>22</v>
      </c>
      <c r="AA124" s="259" t="s">
        <v>23</v>
      </c>
      <c r="AB124" s="259" t="s">
        <v>24</v>
      </c>
      <c r="AC124" s="259" t="s">
        <v>25</v>
      </c>
      <c r="AD124" s="259" t="s">
        <v>26</v>
      </c>
      <c r="AE124" s="59"/>
      <c r="AG124" s="3"/>
      <c r="AH124" s="260" t="s">
        <v>1</v>
      </c>
      <c r="AI124" s="259" t="s">
        <v>2</v>
      </c>
      <c r="AJ124" s="259" t="s">
        <v>3</v>
      </c>
      <c r="AK124" s="260" t="s">
        <v>4</v>
      </c>
      <c r="AL124" s="259" t="s">
        <v>5</v>
      </c>
      <c r="AM124" s="259" t="s">
        <v>6</v>
      </c>
      <c r="AN124" s="259" t="s">
        <v>498</v>
      </c>
      <c r="AO124" s="259" t="s">
        <v>7</v>
      </c>
      <c r="AP124" s="259" t="s">
        <v>8</v>
      </c>
      <c r="AQ124" s="259" t="s">
        <v>9</v>
      </c>
      <c r="AR124" s="259" t="s">
        <v>10</v>
      </c>
      <c r="AS124" s="259" t="s">
        <v>11</v>
      </c>
      <c r="AT124" s="259" t="s">
        <v>12</v>
      </c>
      <c r="AU124" s="259" t="s">
        <v>13</v>
      </c>
      <c r="AV124" s="259" t="s">
        <v>14</v>
      </c>
      <c r="AW124" s="259" t="s">
        <v>15</v>
      </c>
      <c r="AX124" s="259" t="s">
        <v>16</v>
      </c>
      <c r="AY124" s="259" t="s">
        <v>17</v>
      </c>
      <c r="AZ124" s="259" t="s">
        <v>18</v>
      </c>
      <c r="BA124" s="259" t="s">
        <v>19</v>
      </c>
      <c r="BB124" s="259" t="s">
        <v>20</v>
      </c>
      <c r="BC124" s="259" t="s">
        <v>21</v>
      </c>
      <c r="BD124" s="259" t="s">
        <v>22</v>
      </c>
      <c r="BE124" s="259" t="s">
        <v>23</v>
      </c>
      <c r="BF124" s="259" t="s">
        <v>24</v>
      </c>
      <c r="BG124" s="259" t="s">
        <v>25</v>
      </c>
      <c r="BH124" s="259" t="s">
        <v>26</v>
      </c>
      <c r="BK124" s="3"/>
      <c r="BL124" s="260" t="s">
        <v>1</v>
      </c>
      <c r="BM124" s="259" t="s">
        <v>2</v>
      </c>
      <c r="BN124" s="259" t="s">
        <v>3</v>
      </c>
      <c r="BO124" s="260" t="s">
        <v>4</v>
      </c>
      <c r="BP124" s="259" t="s">
        <v>5</v>
      </c>
      <c r="BQ124" s="259" t="s">
        <v>6</v>
      </c>
      <c r="BR124" s="259" t="s">
        <v>498</v>
      </c>
      <c r="BS124" s="259" t="s">
        <v>7</v>
      </c>
      <c r="BT124" s="259" t="s">
        <v>8</v>
      </c>
      <c r="BU124" s="259" t="s">
        <v>9</v>
      </c>
      <c r="BV124" s="259" t="s">
        <v>10</v>
      </c>
      <c r="BW124" s="259" t="s">
        <v>11</v>
      </c>
      <c r="BX124" s="259" t="s">
        <v>12</v>
      </c>
      <c r="BY124" s="259" t="s">
        <v>13</v>
      </c>
      <c r="BZ124" s="259" t="s">
        <v>14</v>
      </c>
      <c r="CA124" s="259" t="s">
        <v>15</v>
      </c>
      <c r="CB124" s="259" t="s">
        <v>16</v>
      </c>
      <c r="CC124" s="259" t="s">
        <v>17</v>
      </c>
      <c r="CD124" s="259" t="s">
        <v>18</v>
      </c>
      <c r="CE124" s="259" t="s">
        <v>19</v>
      </c>
      <c r="CF124" s="259" t="s">
        <v>20</v>
      </c>
      <c r="CG124" s="259" t="s">
        <v>21</v>
      </c>
      <c r="CH124" s="259" t="s">
        <v>22</v>
      </c>
      <c r="CI124" s="259" t="s">
        <v>23</v>
      </c>
      <c r="CJ124" s="259" t="s">
        <v>24</v>
      </c>
      <c r="CK124" s="264" t="s">
        <v>25</v>
      </c>
      <c r="CL124" s="259" t="s">
        <v>26</v>
      </c>
    </row>
    <row r="125" spans="1:90" x14ac:dyDescent="0.25">
      <c r="C125" s="44" t="s">
        <v>160</v>
      </c>
      <c r="D125" s="260"/>
      <c r="E125" s="259"/>
      <c r="F125" s="259"/>
      <c r="G125" s="260"/>
      <c r="H125" s="259"/>
      <c r="I125" s="259"/>
      <c r="J125" s="259"/>
      <c r="K125" s="259"/>
      <c r="L125" s="259"/>
      <c r="M125" s="259"/>
      <c r="N125" s="259"/>
      <c r="O125" s="259"/>
      <c r="P125" s="259"/>
      <c r="Q125" s="259"/>
      <c r="R125" s="259"/>
      <c r="S125" s="259"/>
      <c r="T125" s="259"/>
      <c r="U125" s="259"/>
      <c r="V125" s="259"/>
      <c r="W125" s="259"/>
      <c r="X125" s="259"/>
      <c r="Y125" s="259"/>
      <c r="Z125" s="259"/>
      <c r="AA125" s="259"/>
      <c r="AB125" s="259"/>
      <c r="AC125" s="259"/>
      <c r="AD125" s="259"/>
      <c r="AE125" s="59"/>
      <c r="AG125" s="3" t="s">
        <v>161</v>
      </c>
      <c r="AH125" s="260"/>
      <c r="AI125" s="259"/>
      <c r="AJ125" s="259"/>
      <c r="AK125" s="260"/>
      <c r="AL125" s="259"/>
      <c r="AM125" s="259"/>
      <c r="AN125" s="259"/>
      <c r="AO125" s="259"/>
      <c r="AP125" s="259"/>
      <c r="AQ125" s="259"/>
      <c r="AR125" s="259"/>
      <c r="AS125" s="259"/>
      <c r="AT125" s="259"/>
      <c r="AU125" s="259"/>
      <c r="AV125" s="259"/>
      <c r="AW125" s="259"/>
      <c r="AX125" s="259"/>
      <c r="AY125" s="259"/>
      <c r="AZ125" s="259"/>
      <c r="BA125" s="259"/>
      <c r="BB125" s="259"/>
      <c r="BC125" s="259"/>
      <c r="BD125" s="259"/>
      <c r="BE125" s="259"/>
      <c r="BF125" s="259"/>
      <c r="BG125" s="259"/>
      <c r="BH125" s="259"/>
      <c r="BK125" s="3" t="s">
        <v>162</v>
      </c>
      <c r="BL125" s="260"/>
      <c r="BM125" s="259"/>
      <c r="BN125" s="259"/>
      <c r="BO125" s="260"/>
      <c r="BP125" s="259"/>
      <c r="BQ125" s="259"/>
      <c r="BR125" s="259"/>
      <c r="BS125" s="259"/>
      <c r="BT125" s="259"/>
      <c r="BU125" s="259"/>
      <c r="BV125" s="259"/>
      <c r="BW125" s="259"/>
      <c r="BX125" s="259"/>
      <c r="BY125" s="259"/>
      <c r="BZ125" s="259"/>
      <c r="CA125" s="259"/>
      <c r="CB125" s="259"/>
      <c r="CC125" s="259"/>
      <c r="CD125" s="259"/>
      <c r="CE125" s="259"/>
      <c r="CF125" s="259"/>
      <c r="CG125" s="259"/>
      <c r="CH125" s="259"/>
      <c r="CI125" s="259"/>
      <c r="CJ125" s="259"/>
      <c r="CK125" s="264"/>
      <c r="CL125" s="259"/>
    </row>
    <row r="126" spans="1:90" x14ac:dyDescent="0.25">
      <c r="C126" s="11" t="s">
        <v>30</v>
      </c>
      <c r="D126" s="20" t="s">
        <v>31</v>
      </c>
      <c r="E126" s="19">
        <v>0</v>
      </c>
      <c r="F126" s="20" t="s">
        <v>31</v>
      </c>
      <c r="G126" s="19">
        <v>0</v>
      </c>
      <c r="H126" s="20" t="s">
        <v>31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20" t="s">
        <v>31</v>
      </c>
      <c r="W126" s="20" t="s">
        <v>31</v>
      </c>
      <c r="X126" s="20" t="s">
        <v>31</v>
      </c>
      <c r="Y126" s="19">
        <v>0</v>
      </c>
      <c r="Z126" s="19">
        <v>0</v>
      </c>
      <c r="AA126" s="20" t="s">
        <v>31</v>
      </c>
      <c r="AB126" s="20" t="s">
        <v>31</v>
      </c>
      <c r="AC126" s="19">
        <v>0</v>
      </c>
      <c r="AD126" s="21">
        <v>0</v>
      </c>
      <c r="AE126" s="59"/>
      <c r="AG126" s="11" t="s">
        <v>30</v>
      </c>
      <c r="AH126" s="94" t="s">
        <v>31</v>
      </c>
      <c r="AI126" s="19">
        <v>0</v>
      </c>
      <c r="AJ126" s="19">
        <v>0</v>
      </c>
      <c r="AK126" s="20" t="s">
        <v>31</v>
      </c>
      <c r="AL126" s="19">
        <v>0</v>
      </c>
      <c r="AM126" s="20" t="s">
        <v>31</v>
      </c>
      <c r="AN126" s="19">
        <v>0</v>
      </c>
      <c r="AO126" s="19">
        <v>0</v>
      </c>
      <c r="AP126" s="19">
        <v>0</v>
      </c>
      <c r="AQ126" s="19">
        <v>0</v>
      </c>
      <c r="AR126" s="19">
        <v>0</v>
      </c>
      <c r="AS126" s="19">
        <v>0</v>
      </c>
      <c r="AT126" s="19">
        <v>0</v>
      </c>
      <c r="AU126" s="19">
        <v>0</v>
      </c>
      <c r="AV126" s="19">
        <v>0</v>
      </c>
      <c r="AW126" s="19">
        <v>0</v>
      </c>
      <c r="AX126" s="19">
        <v>0</v>
      </c>
      <c r="AY126" s="20" t="s">
        <v>31</v>
      </c>
      <c r="AZ126" s="20" t="s">
        <v>31</v>
      </c>
      <c r="BA126" s="20" t="s">
        <v>31</v>
      </c>
      <c r="BB126" s="20" t="s">
        <v>31</v>
      </c>
      <c r="BC126" s="19">
        <v>0</v>
      </c>
      <c r="BD126" s="19">
        <v>0</v>
      </c>
      <c r="BE126" s="20" t="s">
        <v>31</v>
      </c>
      <c r="BF126" s="19">
        <v>0</v>
      </c>
      <c r="BG126" s="19">
        <v>0</v>
      </c>
      <c r="BH126" s="21">
        <v>0</v>
      </c>
      <c r="BK126" s="11" t="s">
        <v>30</v>
      </c>
      <c r="BL126" s="95">
        <v>0</v>
      </c>
      <c r="BM126" s="19">
        <v>0</v>
      </c>
      <c r="BN126" s="20" t="s">
        <v>31</v>
      </c>
      <c r="BO126" s="20" t="s">
        <v>31</v>
      </c>
      <c r="BP126" s="20" t="s">
        <v>31</v>
      </c>
      <c r="BQ126" s="19">
        <v>0</v>
      </c>
      <c r="BR126" s="19">
        <v>0</v>
      </c>
      <c r="BS126" s="20" t="s">
        <v>31</v>
      </c>
      <c r="BT126" s="19">
        <v>0</v>
      </c>
      <c r="BU126" s="19">
        <v>0</v>
      </c>
      <c r="BV126" s="19">
        <v>0</v>
      </c>
      <c r="BW126" s="19">
        <v>0</v>
      </c>
      <c r="BX126" s="19">
        <v>0</v>
      </c>
      <c r="BY126" s="19">
        <v>0</v>
      </c>
      <c r="BZ126" s="19">
        <v>0</v>
      </c>
      <c r="CA126" s="19">
        <v>0</v>
      </c>
      <c r="CB126" s="19">
        <v>0</v>
      </c>
      <c r="CC126" s="19">
        <v>0</v>
      </c>
      <c r="CD126" s="20" t="s">
        <v>31</v>
      </c>
      <c r="CE126" s="20" t="s">
        <v>31</v>
      </c>
      <c r="CF126" s="20" t="s">
        <v>31</v>
      </c>
      <c r="CG126" s="19">
        <v>0</v>
      </c>
      <c r="CH126" s="19">
        <v>0</v>
      </c>
      <c r="CI126" s="20" t="s">
        <v>31</v>
      </c>
      <c r="CJ126" s="19">
        <v>0</v>
      </c>
      <c r="CK126" s="20" t="s">
        <v>31</v>
      </c>
      <c r="CL126" s="21">
        <v>0</v>
      </c>
    </row>
    <row r="127" spans="1:90" x14ac:dyDescent="0.25">
      <c r="C127" s="22" t="s">
        <v>32</v>
      </c>
      <c r="D127" s="13" t="s">
        <v>31</v>
      </c>
      <c r="E127" s="16">
        <v>0</v>
      </c>
      <c r="F127" s="13" t="s">
        <v>31</v>
      </c>
      <c r="G127" s="16">
        <v>0</v>
      </c>
      <c r="H127" s="13" t="s">
        <v>31</v>
      </c>
      <c r="I127" s="16">
        <v>0</v>
      </c>
      <c r="J127" s="16">
        <v>4.4771933896125202E-2</v>
      </c>
      <c r="K127" s="16">
        <v>0.103247794707298</v>
      </c>
      <c r="L127" s="16">
        <v>2.0620059330898399E-2</v>
      </c>
      <c r="M127" s="16">
        <v>1</v>
      </c>
      <c r="N127" s="16">
        <v>0</v>
      </c>
      <c r="O127" s="16">
        <v>0</v>
      </c>
      <c r="P127" s="16">
        <v>0</v>
      </c>
      <c r="Q127" s="16">
        <v>0</v>
      </c>
      <c r="R127" s="16">
        <v>2.01050860086587E-2</v>
      </c>
      <c r="S127" s="16">
        <v>1.9023309574263101E-2</v>
      </c>
      <c r="T127" s="16">
        <v>0</v>
      </c>
      <c r="U127" s="16">
        <v>0.60706638115631695</v>
      </c>
      <c r="V127" s="13" t="s">
        <v>31</v>
      </c>
      <c r="W127" s="13" t="s">
        <v>31</v>
      </c>
      <c r="X127" s="13" t="s">
        <v>31</v>
      </c>
      <c r="Y127" s="16">
        <v>0.84772370486656201</v>
      </c>
      <c r="Z127" s="16">
        <v>0</v>
      </c>
      <c r="AA127" s="13" t="s">
        <v>31</v>
      </c>
      <c r="AB127" s="13" t="s">
        <v>31</v>
      </c>
      <c r="AC127" s="16">
        <v>0</v>
      </c>
      <c r="AD127" s="17">
        <v>0</v>
      </c>
      <c r="AE127" s="59"/>
      <c r="AG127" s="22" t="s">
        <v>32</v>
      </c>
      <c r="AH127" s="96" t="s">
        <v>31</v>
      </c>
      <c r="AI127" s="16">
        <v>0</v>
      </c>
      <c r="AJ127" s="16">
        <v>0</v>
      </c>
      <c r="AK127" s="13" t="s">
        <v>31</v>
      </c>
      <c r="AL127" s="16">
        <v>0</v>
      </c>
      <c r="AM127" s="13" t="s">
        <v>31</v>
      </c>
      <c r="AN127" s="16">
        <v>0</v>
      </c>
      <c r="AO127" s="16">
        <v>0</v>
      </c>
      <c r="AP127" s="16">
        <v>8.0836165173514603E-3</v>
      </c>
      <c r="AQ127" s="16">
        <v>0</v>
      </c>
      <c r="AR127" s="16">
        <v>0</v>
      </c>
      <c r="AS127" s="16">
        <v>0</v>
      </c>
      <c r="AT127" s="16">
        <v>0</v>
      </c>
      <c r="AU127" s="16">
        <v>0</v>
      </c>
      <c r="AV127" s="16">
        <v>2.90555575108421E-2</v>
      </c>
      <c r="AW127" s="16">
        <v>3.87757290594402E-3</v>
      </c>
      <c r="AX127" s="16">
        <v>0</v>
      </c>
      <c r="AY127" s="13" t="s">
        <v>31</v>
      </c>
      <c r="AZ127" s="13" t="s">
        <v>31</v>
      </c>
      <c r="BA127" s="13" t="s">
        <v>31</v>
      </c>
      <c r="BB127" s="13" t="s">
        <v>31</v>
      </c>
      <c r="BC127" s="16">
        <v>0.80765488160882304</v>
      </c>
      <c r="BD127" s="16">
        <v>0</v>
      </c>
      <c r="BE127" s="13" t="s">
        <v>31</v>
      </c>
      <c r="BF127" s="16">
        <v>0</v>
      </c>
      <c r="BG127" s="16">
        <v>0</v>
      </c>
      <c r="BH127" s="17">
        <v>0</v>
      </c>
      <c r="BK127" s="22" t="s">
        <v>32</v>
      </c>
      <c r="BL127" s="97">
        <v>0.143778412094302</v>
      </c>
      <c r="BM127" s="16">
        <v>0</v>
      </c>
      <c r="BN127" s="13" t="s">
        <v>31</v>
      </c>
      <c r="BO127" s="13" t="s">
        <v>31</v>
      </c>
      <c r="BP127" s="13" t="s">
        <v>31</v>
      </c>
      <c r="BQ127" s="16">
        <v>0</v>
      </c>
      <c r="BR127" s="16">
        <v>0.72043225935561295</v>
      </c>
      <c r="BS127" s="13" t="s">
        <v>31</v>
      </c>
      <c r="BT127" s="16">
        <v>8.2220752238360995E-3</v>
      </c>
      <c r="BU127" s="16">
        <v>0</v>
      </c>
      <c r="BV127" s="16">
        <v>0</v>
      </c>
      <c r="BW127" s="16">
        <v>0</v>
      </c>
      <c r="BX127" s="16">
        <v>0</v>
      </c>
      <c r="BY127" s="16">
        <v>7.2445226291380102E-2</v>
      </c>
      <c r="BZ127" s="16">
        <v>3.3981242354220501E-3</v>
      </c>
      <c r="CA127" s="16">
        <v>6.0030815818786995E-4</v>
      </c>
      <c r="CB127" s="16">
        <v>0</v>
      </c>
      <c r="CC127" s="16">
        <v>0.73156342182890899</v>
      </c>
      <c r="CD127" s="13" t="s">
        <v>31</v>
      </c>
      <c r="CE127" s="13" t="s">
        <v>31</v>
      </c>
      <c r="CF127" s="13" t="s">
        <v>31</v>
      </c>
      <c r="CG127" s="16">
        <v>1</v>
      </c>
      <c r="CH127" s="16">
        <v>0</v>
      </c>
      <c r="CI127" s="13" t="s">
        <v>31</v>
      </c>
      <c r="CJ127" s="16">
        <v>0</v>
      </c>
      <c r="CK127" s="13" t="s">
        <v>31</v>
      </c>
      <c r="CL127" s="17">
        <v>0</v>
      </c>
    </row>
    <row r="128" spans="1:90" x14ac:dyDescent="0.25">
      <c r="C128" s="22" t="s">
        <v>33</v>
      </c>
      <c r="D128" s="13" t="s">
        <v>31</v>
      </c>
      <c r="E128" s="16">
        <v>0</v>
      </c>
      <c r="F128" s="13" t="s">
        <v>31</v>
      </c>
      <c r="G128" s="16">
        <v>0</v>
      </c>
      <c r="H128" s="13" t="s">
        <v>31</v>
      </c>
      <c r="I128" s="16">
        <v>0</v>
      </c>
      <c r="J128" s="16">
        <v>0</v>
      </c>
      <c r="K128" s="16">
        <v>7.9290296712109104E-2</v>
      </c>
      <c r="L128" s="16">
        <v>9.3454738755422997E-2</v>
      </c>
      <c r="M128" s="16">
        <v>0</v>
      </c>
      <c r="N128" s="16">
        <v>0</v>
      </c>
      <c r="O128" s="16">
        <v>0</v>
      </c>
      <c r="P128" s="16">
        <v>0</v>
      </c>
      <c r="Q128" s="16">
        <v>0.84086507424144596</v>
      </c>
      <c r="R128" s="16">
        <v>0.29354710242674198</v>
      </c>
      <c r="S128" s="16">
        <v>9.1160525084624505E-3</v>
      </c>
      <c r="T128" s="16">
        <v>0.69751381215469599</v>
      </c>
      <c r="U128" s="16">
        <v>0.392933618843683</v>
      </c>
      <c r="V128" s="13" t="s">
        <v>31</v>
      </c>
      <c r="W128" s="13" t="s">
        <v>31</v>
      </c>
      <c r="X128" s="13" t="s">
        <v>31</v>
      </c>
      <c r="Y128" s="16">
        <v>0.15227629513343799</v>
      </c>
      <c r="Z128" s="16">
        <v>0</v>
      </c>
      <c r="AA128" s="13" t="s">
        <v>31</v>
      </c>
      <c r="AB128" s="13" t="s">
        <v>31</v>
      </c>
      <c r="AC128" s="16">
        <v>0</v>
      </c>
      <c r="AD128" s="17">
        <v>0</v>
      </c>
      <c r="AE128" s="59"/>
      <c r="AG128" s="22" t="s">
        <v>33</v>
      </c>
      <c r="AH128" s="96" t="s">
        <v>31</v>
      </c>
      <c r="AI128" s="16">
        <v>0</v>
      </c>
      <c r="AJ128" s="16">
        <v>0</v>
      </c>
      <c r="AK128" s="13" t="s">
        <v>31</v>
      </c>
      <c r="AL128" s="16">
        <v>0</v>
      </c>
      <c r="AM128" s="13" t="s">
        <v>31</v>
      </c>
      <c r="AN128" s="16">
        <v>0</v>
      </c>
      <c r="AO128" s="16">
        <v>2.0201034449107098E-2</v>
      </c>
      <c r="AP128" s="16">
        <v>8.7529605601894794E-2</v>
      </c>
      <c r="AQ128" s="16">
        <v>0</v>
      </c>
      <c r="AR128" s="16">
        <v>0</v>
      </c>
      <c r="AS128" s="16">
        <v>0</v>
      </c>
      <c r="AT128" s="16">
        <v>0</v>
      </c>
      <c r="AU128" s="16">
        <v>0.86509568242922663</v>
      </c>
      <c r="AV128" s="16">
        <v>0.25262301685065902</v>
      </c>
      <c r="AW128" s="16">
        <v>2.4143950047166999E-3</v>
      </c>
      <c r="AX128" s="16">
        <v>1</v>
      </c>
      <c r="AY128" s="13" t="s">
        <v>31</v>
      </c>
      <c r="AZ128" s="13" t="s">
        <v>31</v>
      </c>
      <c r="BA128" s="13" t="s">
        <v>31</v>
      </c>
      <c r="BB128" s="13" t="s">
        <v>31</v>
      </c>
      <c r="BC128" s="16">
        <v>0.19234511839117699</v>
      </c>
      <c r="BD128" s="16">
        <v>0</v>
      </c>
      <c r="BE128" s="13" t="s">
        <v>31</v>
      </c>
      <c r="BF128" s="16">
        <v>0</v>
      </c>
      <c r="BG128" s="16">
        <v>0</v>
      </c>
      <c r="BH128" s="17">
        <v>0</v>
      </c>
      <c r="BK128" s="22" t="s">
        <v>33</v>
      </c>
      <c r="BL128" s="97">
        <v>0</v>
      </c>
      <c r="BM128" s="16">
        <v>0</v>
      </c>
      <c r="BN128" s="13" t="s">
        <v>31</v>
      </c>
      <c r="BO128" s="13" t="s">
        <v>31</v>
      </c>
      <c r="BP128" s="13" t="s">
        <v>31</v>
      </c>
      <c r="BQ128" s="16">
        <v>0</v>
      </c>
      <c r="BR128" s="16">
        <v>0</v>
      </c>
      <c r="BS128" s="13" t="s">
        <v>31</v>
      </c>
      <c r="BT128" s="16">
        <v>7.7329432700101605E-2</v>
      </c>
      <c r="BU128" s="16">
        <v>1</v>
      </c>
      <c r="BV128" s="16">
        <v>0</v>
      </c>
      <c r="BW128" s="16">
        <v>0</v>
      </c>
      <c r="BX128" s="16">
        <v>0</v>
      </c>
      <c r="BY128" s="16">
        <v>0.92755477370862005</v>
      </c>
      <c r="BZ128" s="16">
        <v>6.0463176050957801E-2</v>
      </c>
      <c r="CA128" s="16">
        <v>1.9426639008024099E-4</v>
      </c>
      <c r="CB128" s="16">
        <v>0.56712962962962998</v>
      </c>
      <c r="CC128" s="16">
        <v>0.26843657817109101</v>
      </c>
      <c r="CD128" s="13" t="s">
        <v>31</v>
      </c>
      <c r="CE128" s="13" t="s">
        <v>31</v>
      </c>
      <c r="CF128" s="13" t="s">
        <v>31</v>
      </c>
      <c r="CG128" s="16">
        <v>0</v>
      </c>
      <c r="CH128" s="16">
        <v>0</v>
      </c>
      <c r="CI128" s="13" t="s">
        <v>31</v>
      </c>
      <c r="CJ128" s="16">
        <v>0</v>
      </c>
      <c r="CK128" s="13" t="s">
        <v>31</v>
      </c>
      <c r="CL128" s="17">
        <v>0</v>
      </c>
    </row>
    <row r="129" spans="3:90" x14ac:dyDescent="0.25">
      <c r="C129" s="22" t="s">
        <v>34</v>
      </c>
      <c r="D129" s="13" t="s">
        <v>31</v>
      </c>
      <c r="E129" s="16">
        <v>0</v>
      </c>
      <c r="F129" s="13" t="s">
        <v>31</v>
      </c>
      <c r="G129" s="16">
        <v>0</v>
      </c>
      <c r="H129" s="13" t="s">
        <v>31</v>
      </c>
      <c r="I129" s="16">
        <v>0</v>
      </c>
      <c r="J129" s="16">
        <v>0</v>
      </c>
      <c r="K129" s="16">
        <v>0</v>
      </c>
      <c r="L129" s="16">
        <v>0.42869146218083898</v>
      </c>
      <c r="M129" s="16">
        <v>0</v>
      </c>
      <c r="N129" s="16">
        <v>0</v>
      </c>
      <c r="O129" s="16">
        <v>0</v>
      </c>
      <c r="P129" s="16">
        <v>0</v>
      </c>
      <c r="Q129" s="16">
        <v>0.15913492575855401</v>
      </c>
      <c r="R129" s="16">
        <v>0.32116750812553801</v>
      </c>
      <c r="S129" s="16">
        <v>1.25560723229766E-3</v>
      </c>
      <c r="T129" s="16">
        <v>0.230662983425414</v>
      </c>
      <c r="U129" s="16">
        <v>0</v>
      </c>
      <c r="V129" s="13" t="s">
        <v>31</v>
      </c>
      <c r="W129" s="13" t="s">
        <v>31</v>
      </c>
      <c r="X129" s="13" t="s">
        <v>31</v>
      </c>
      <c r="Y129" s="16">
        <v>0</v>
      </c>
      <c r="Z129" s="16">
        <v>0</v>
      </c>
      <c r="AA129" s="13" t="s">
        <v>31</v>
      </c>
      <c r="AB129" s="13" t="s">
        <v>31</v>
      </c>
      <c r="AC129" s="16">
        <v>0</v>
      </c>
      <c r="AD129" s="17">
        <v>0</v>
      </c>
      <c r="AE129" s="59"/>
      <c r="AG129" s="22" t="s">
        <v>34</v>
      </c>
      <c r="AH129" s="96" t="s">
        <v>31</v>
      </c>
      <c r="AI129" s="16">
        <v>0</v>
      </c>
      <c r="AJ129" s="16">
        <v>0</v>
      </c>
      <c r="AK129" s="13" t="s">
        <v>31</v>
      </c>
      <c r="AL129" s="16">
        <v>0.85049365303243996</v>
      </c>
      <c r="AM129" s="13" t="s">
        <v>31</v>
      </c>
      <c r="AN129" s="16">
        <v>0</v>
      </c>
      <c r="AO129" s="16">
        <v>0</v>
      </c>
      <c r="AP129" s="16">
        <v>0.43146946761404598</v>
      </c>
      <c r="AQ129" s="16">
        <v>0</v>
      </c>
      <c r="AR129" s="16">
        <v>0</v>
      </c>
      <c r="AS129" s="16">
        <v>0</v>
      </c>
      <c r="AT129" s="16">
        <v>0</v>
      </c>
      <c r="AU129" s="16">
        <v>9.4100901470820814E-2</v>
      </c>
      <c r="AV129" s="16">
        <v>0.27374011113848501</v>
      </c>
      <c r="AW129" s="16">
        <v>4.1502147508932E-4</v>
      </c>
      <c r="AX129" s="16">
        <v>0</v>
      </c>
      <c r="AY129" s="13" t="s">
        <v>31</v>
      </c>
      <c r="AZ129" s="13" t="s">
        <v>31</v>
      </c>
      <c r="BA129" s="13" t="s">
        <v>31</v>
      </c>
      <c r="BB129" s="13" t="s">
        <v>31</v>
      </c>
      <c r="BC129" s="16">
        <v>0</v>
      </c>
      <c r="BD129" s="16">
        <v>0</v>
      </c>
      <c r="BE129" s="13" t="s">
        <v>31</v>
      </c>
      <c r="BF129" s="16">
        <v>0</v>
      </c>
      <c r="BG129" s="16">
        <v>0</v>
      </c>
      <c r="BH129" s="17">
        <v>0</v>
      </c>
      <c r="BK129" s="22" t="s">
        <v>34</v>
      </c>
      <c r="BL129" s="97">
        <v>0</v>
      </c>
      <c r="BM129" s="16">
        <v>0</v>
      </c>
      <c r="BN129" s="13" t="s">
        <v>31</v>
      </c>
      <c r="BO129" s="13" t="s">
        <v>31</v>
      </c>
      <c r="BP129" s="13" t="s">
        <v>31</v>
      </c>
      <c r="BQ129" s="16">
        <v>0</v>
      </c>
      <c r="BR129" s="16">
        <v>0</v>
      </c>
      <c r="BS129" s="13" t="s">
        <v>31</v>
      </c>
      <c r="BT129" s="16">
        <v>0.37733036438001399</v>
      </c>
      <c r="BU129" s="16">
        <v>0</v>
      </c>
      <c r="BV129" s="16">
        <v>0</v>
      </c>
      <c r="BW129" s="16">
        <v>0</v>
      </c>
      <c r="BX129" s="16">
        <v>0</v>
      </c>
      <c r="BY129" s="16">
        <v>0</v>
      </c>
      <c r="BZ129" s="16">
        <v>0.83898515605592605</v>
      </c>
      <c r="CA129" s="16">
        <v>0</v>
      </c>
      <c r="CB129" s="16">
        <v>0.30169753086419698</v>
      </c>
      <c r="CC129" s="16">
        <v>0</v>
      </c>
      <c r="CD129" s="13" t="s">
        <v>31</v>
      </c>
      <c r="CE129" s="13" t="s">
        <v>31</v>
      </c>
      <c r="CF129" s="13" t="s">
        <v>31</v>
      </c>
      <c r="CG129" s="16">
        <v>0</v>
      </c>
      <c r="CH129" s="16">
        <v>0</v>
      </c>
      <c r="CI129" s="13" t="s">
        <v>31</v>
      </c>
      <c r="CJ129" s="16">
        <v>0</v>
      </c>
      <c r="CK129" s="13" t="s">
        <v>31</v>
      </c>
      <c r="CL129" s="17">
        <v>0</v>
      </c>
    </row>
    <row r="130" spans="3:90" x14ac:dyDescent="0.25">
      <c r="C130" s="22" t="s">
        <v>35</v>
      </c>
      <c r="D130" s="13" t="s">
        <v>31</v>
      </c>
      <c r="E130" s="16">
        <v>0</v>
      </c>
      <c r="F130" s="13" t="s">
        <v>31</v>
      </c>
      <c r="G130" s="16">
        <v>0</v>
      </c>
      <c r="H130" s="13" t="s">
        <v>31</v>
      </c>
      <c r="I130" s="16">
        <v>0.38095238095238099</v>
      </c>
      <c r="J130" s="16">
        <v>0</v>
      </c>
      <c r="K130" s="16">
        <v>0</v>
      </c>
      <c r="L130" s="16">
        <v>0.32366205394653402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  <c r="R130" s="16">
        <v>0.14452537865649201</v>
      </c>
      <c r="S130" s="16">
        <v>2.7485758317967899E-3</v>
      </c>
      <c r="T130" s="16">
        <v>7.18232044198895E-2</v>
      </c>
      <c r="U130" s="16">
        <v>0</v>
      </c>
      <c r="V130" s="13" t="s">
        <v>31</v>
      </c>
      <c r="W130" s="13" t="s">
        <v>31</v>
      </c>
      <c r="X130" s="13" t="s">
        <v>31</v>
      </c>
      <c r="Y130" s="16">
        <v>0</v>
      </c>
      <c r="Z130" s="16">
        <v>0</v>
      </c>
      <c r="AA130" s="13" t="s">
        <v>31</v>
      </c>
      <c r="AB130" s="13" t="s">
        <v>31</v>
      </c>
      <c r="AC130" s="16">
        <v>0</v>
      </c>
      <c r="AD130" s="17">
        <v>0</v>
      </c>
      <c r="AE130" s="92"/>
      <c r="AG130" s="22" t="s">
        <v>35</v>
      </c>
      <c r="AH130" s="96" t="s">
        <v>31</v>
      </c>
      <c r="AI130" s="16">
        <v>0</v>
      </c>
      <c r="AJ130" s="16">
        <v>0</v>
      </c>
      <c r="AK130" s="13" t="s">
        <v>31</v>
      </c>
      <c r="AL130" s="16">
        <v>0</v>
      </c>
      <c r="AM130" s="13" t="s">
        <v>31</v>
      </c>
      <c r="AN130" s="16">
        <v>0</v>
      </c>
      <c r="AO130" s="16">
        <v>0</v>
      </c>
      <c r="AP130" s="16">
        <v>0.34908866234167402</v>
      </c>
      <c r="AQ130" s="16">
        <v>0</v>
      </c>
      <c r="AR130" s="16">
        <v>0</v>
      </c>
      <c r="AS130" s="16">
        <v>0.624355596288235</v>
      </c>
      <c r="AT130" s="16">
        <v>0</v>
      </c>
      <c r="AU130" s="16">
        <v>0</v>
      </c>
      <c r="AV130" s="16">
        <v>0.16228878017495901</v>
      </c>
      <c r="AW130" s="16">
        <v>6.3313495104867095E-4</v>
      </c>
      <c r="AX130" s="16">
        <v>0</v>
      </c>
      <c r="AY130" s="13" t="s">
        <v>31</v>
      </c>
      <c r="AZ130" s="13" t="s">
        <v>31</v>
      </c>
      <c r="BA130" s="13" t="s">
        <v>31</v>
      </c>
      <c r="BB130" s="13" t="s">
        <v>31</v>
      </c>
      <c r="BC130" s="16">
        <v>0</v>
      </c>
      <c r="BD130" s="16">
        <v>0</v>
      </c>
      <c r="BE130" s="13" t="s">
        <v>31</v>
      </c>
      <c r="BF130" s="16">
        <v>0</v>
      </c>
      <c r="BG130" s="16">
        <v>0</v>
      </c>
      <c r="BH130" s="17">
        <v>0</v>
      </c>
      <c r="BK130" s="22" t="s">
        <v>35</v>
      </c>
      <c r="BL130" s="97">
        <v>0</v>
      </c>
      <c r="BM130" s="16">
        <v>0</v>
      </c>
      <c r="BN130" s="13" t="s">
        <v>31</v>
      </c>
      <c r="BO130" s="13" t="s">
        <v>31</v>
      </c>
      <c r="BP130" s="13" t="s">
        <v>31</v>
      </c>
      <c r="BQ130" s="16">
        <v>0.38076923076923103</v>
      </c>
      <c r="BR130" s="16">
        <v>0</v>
      </c>
      <c r="BS130" s="13" t="s">
        <v>31</v>
      </c>
      <c r="BT130" s="16">
        <v>0.36568436547939598</v>
      </c>
      <c r="BU130" s="16">
        <v>0</v>
      </c>
      <c r="BV130" s="16">
        <v>0</v>
      </c>
      <c r="BW130" s="16">
        <v>0</v>
      </c>
      <c r="BX130" s="16">
        <v>0</v>
      </c>
      <c r="BY130" s="16">
        <v>0</v>
      </c>
      <c r="BZ130" s="16">
        <v>6.7493777917348202E-2</v>
      </c>
      <c r="CA130" s="16">
        <v>0</v>
      </c>
      <c r="CB130" s="16">
        <v>0.13117283950617301</v>
      </c>
      <c r="CC130" s="16">
        <v>0</v>
      </c>
      <c r="CD130" s="13" t="s">
        <v>31</v>
      </c>
      <c r="CE130" s="13" t="s">
        <v>31</v>
      </c>
      <c r="CF130" s="13" t="s">
        <v>31</v>
      </c>
      <c r="CG130" s="16">
        <v>0</v>
      </c>
      <c r="CH130" s="16">
        <v>0</v>
      </c>
      <c r="CI130" s="13" t="s">
        <v>31</v>
      </c>
      <c r="CJ130" s="16">
        <v>0.42537313432835799</v>
      </c>
      <c r="CK130" s="13" t="s">
        <v>31</v>
      </c>
      <c r="CL130" s="17">
        <v>0</v>
      </c>
    </row>
    <row r="131" spans="3:90" x14ac:dyDescent="0.25">
      <c r="C131" s="22" t="s">
        <v>36</v>
      </c>
      <c r="D131" s="13" t="s">
        <v>31</v>
      </c>
      <c r="E131" s="16">
        <v>0</v>
      </c>
      <c r="F131" s="13" t="s">
        <v>31</v>
      </c>
      <c r="G131" s="16">
        <v>0</v>
      </c>
      <c r="H131" s="13" t="s">
        <v>31</v>
      </c>
      <c r="I131" s="16">
        <v>0.61904761904761896</v>
      </c>
      <c r="J131" s="16">
        <v>0.16535638652780599</v>
      </c>
      <c r="K131" s="16">
        <v>0.131315156375301</v>
      </c>
      <c r="L131" s="16">
        <v>7.8450537579093593E-2</v>
      </c>
      <c r="M131" s="16">
        <v>0</v>
      </c>
      <c r="N131" s="16">
        <v>5.1720708175850404E-3</v>
      </c>
      <c r="O131" s="16">
        <v>0</v>
      </c>
      <c r="P131" s="16">
        <v>0</v>
      </c>
      <c r="Q131" s="16">
        <v>0</v>
      </c>
      <c r="R131" s="16">
        <v>8.1576547063886604E-2</v>
      </c>
      <c r="S131" s="16">
        <v>4.6440267495940803E-3</v>
      </c>
      <c r="T131" s="16">
        <v>0</v>
      </c>
      <c r="U131" s="16">
        <v>0</v>
      </c>
      <c r="V131" s="13" t="s">
        <v>31</v>
      </c>
      <c r="W131" s="13" t="s">
        <v>31</v>
      </c>
      <c r="X131" s="13" t="s">
        <v>31</v>
      </c>
      <c r="Y131" s="16">
        <v>0</v>
      </c>
      <c r="Z131" s="16">
        <v>1.00141068287501E-2</v>
      </c>
      <c r="AA131" s="13" t="s">
        <v>31</v>
      </c>
      <c r="AB131" s="13" t="s">
        <v>31</v>
      </c>
      <c r="AC131" s="16">
        <v>0</v>
      </c>
      <c r="AD131" s="17">
        <v>0</v>
      </c>
      <c r="AE131" s="92"/>
      <c r="AG131" s="22" t="s">
        <v>36</v>
      </c>
      <c r="AH131" s="96" t="s">
        <v>31</v>
      </c>
      <c r="AI131" s="16">
        <v>0</v>
      </c>
      <c r="AJ131" s="16">
        <v>0</v>
      </c>
      <c r="AK131" s="13" t="s">
        <v>31</v>
      </c>
      <c r="AL131" s="16">
        <v>0</v>
      </c>
      <c r="AM131" s="13" t="s">
        <v>31</v>
      </c>
      <c r="AN131" s="16">
        <v>4.7760041194644699E-2</v>
      </c>
      <c r="AO131" s="16">
        <v>0</v>
      </c>
      <c r="AP131" s="16">
        <v>7.5172484811038998E-2</v>
      </c>
      <c r="AQ131" s="16">
        <v>0</v>
      </c>
      <c r="AR131" s="16">
        <v>2.4413686620639902E-3</v>
      </c>
      <c r="AS131" s="16">
        <v>0</v>
      </c>
      <c r="AT131" s="16">
        <v>0</v>
      </c>
      <c r="AU131" s="16">
        <v>0</v>
      </c>
      <c r="AV131" s="16">
        <v>8.3686262548051199E-2</v>
      </c>
      <c r="AW131" s="16">
        <v>1.7206729770126599E-3</v>
      </c>
      <c r="AX131" s="16">
        <v>0</v>
      </c>
      <c r="AY131" s="13" t="s">
        <v>31</v>
      </c>
      <c r="AZ131" s="13" t="s">
        <v>31</v>
      </c>
      <c r="BA131" s="13" t="s">
        <v>31</v>
      </c>
      <c r="BB131" s="13" t="s">
        <v>31</v>
      </c>
      <c r="BC131" s="16">
        <v>0</v>
      </c>
      <c r="BD131" s="16">
        <v>0</v>
      </c>
      <c r="BE131" s="13" t="s">
        <v>31</v>
      </c>
      <c r="BF131" s="16">
        <v>0</v>
      </c>
      <c r="BG131" s="16">
        <v>0</v>
      </c>
      <c r="BH131" s="17">
        <v>0</v>
      </c>
      <c r="BK131" s="22" t="s">
        <v>36</v>
      </c>
      <c r="BL131" s="97">
        <v>2.0333368573140199E-2</v>
      </c>
      <c r="BM131" s="16">
        <v>0</v>
      </c>
      <c r="BN131" s="13" t="s">
        <v>31</v>
      </c>
      <c r="BO131" s="13" t="s">
        <v>31</v>
      </c>
      <c r="BP131" s="13" t="s">
        <v>31</v>
      </c>
      <c r="BQ131" s="16">
        <v>0.61923076923076903</v>
      </c>
      <c r="BR131" s="16">
        <v>0.11266760056033601</v>
      </c>
      <c r="BS131" s="13" t="s">
        <v>31</v>
      </c>
      <c r="BT131" s="16">
        <v>8.0124472436249802E-2</v>
      </c>
      <c r="BU131" s="16">
        <v>0</v>
      </c>
      <c r="BV131" s="16">
        <v>0</v>
      </c>
      <c r="BW131" s="16">
        <v>0</v>
      </c>
      <c r="BX131" s="16">
        <v>0</v>
      </c>
      <c r="BY131" s="16">
        <v>0</v>
      </c>
      <c r="BZ131" s="16">
        <v>1.17176697773174E-2</v>
      </c>
      <c r="CA131" s="16">
        <v>6.5200136069849205E-4</v>
      </c>
      <c r="CB131" s="16">
        <v>0</v>
      </c>
      <c r="CC131" s="16">
        <v>0</v>
      </c>
      <c r="CD131" s="13" t="s">
        <v>31</v>
      </c>
      <c r="CE131" s="13" t="s">
        <v>31</v>
      </c>
      <c r="CF131" s="13" t="s">
        <v>31</v>
      </c>
      <c r="CG131" s="16">
        <v>0</v>
      </c>
      <c r="CH131" s="16">
        <v>0</v>
      </c>
      <c r="CI131" s="13" t="s">
        <v>31</v>
      </c>
      <c r="CJ131" s="16">
        <v>0</v>
      </c>
      <c r="CK131" s="13" t="s">
        <v>31</v>
      </c>
      <c r="CL131" s="17">
        <v>0</v>
      </c>
    </row>
    <row r="132" spans="3:90" x14ac:dyDescent="0.25">
      <c r="C132" s="22" t="s">
        <v>37</v>
      </c>
      <c r="D132" s="13" t="s">
        <v>31</v>
      </c>
      <c r="E132" s="16">
        <v>0</v>
      </c>
      <c r="F132" s="13" t="s">
        <v>31</v>
      </c>
      <c r="G132" s="16">
        <v>0</v>
      </c>
      <c r="H132" s="13" t="s">
        <v>31</v>
      </c>
      <c r="I132" s="16">
        <v>0</v>
      </c>
      <c r="J132" s="16">
        <v>0</v>
      </c>
      <c r="K132" s="16">
        <v>0</v>
      </c>
      <c r="L132" s="16">
        <v>2.99226640602226E-3</v>
      </c>
      <c r="M132" s="16">
        <v>0</v>
      </c>
      <c r="N132" s="16">
        <v>0</v>
      </c>
      <c r="O132" s="16">
        <v>1</v>
      </c>
      <c r="P132" s="16">
        <v>0</v>
      </c>
      <c r="Q132" s="16">
        <v>0</v>
      </c>
      <c r="R132" s="16">
        <v>1.3392685088834899E-2</v>
      </c>
      <c r="S132" s="16">
        <v>0</v>
      </c>
      <c r="T132" s="16">
        <v>0</v>
      </c>
      <c r="U132" s="16">
        <v>0</v>
      </c>
      <c r="V132" s="13" t="s">
        <v>31</v>
      </c>
      <c r="W132" s="13" t="s">
        <v>31</v>
      </c>
      <c r="X132" s="13" t="s">
        <v>31</v>
      </c>
      <c r="Y132" s="16">
        <v>0</v>
      </c>
      <c r="Z132" s="16">
        <v>0</v>
      </c>
      <c r="AA132" s="13" t="s">
        <v>31</v>
      </c>
      <c r="AB132" s="13" t="s">
        <v>31</v>
      </c>
      <c r="AC132" s="16">
        <v>0</v>
      </c>
      <c r="AD132" s="17">
        <v>0</v>
      </c>
      <c r="AG132" s="22" t="s">
        <v>37</v>
      </c>
      <c r="AH132" s="96" t="s">
        <v>31</v>
      </c>
      <c r="AI132" s="16">
        <v>0</v>
      </c>
      <c r="AJ132" s="16">
        <v>0</v>
      </c>
      <c r="AK132" s="13" t="s">
        <v>31</v>
      </c>
      <c r="AL132" s="16">
        <v>0</v>
      </c>
      <c r="AM132" s="13" t="s">
        <v>31</v>
      </c>
      <c r="AN132" s="16">
        <v>0</v>
      </c>
      <c r="AO132" s="16">
        <v>0</v>
      </c>
      <c r="AP132" s="16">
        <v>7.0538564514468103E-3</v>
      </c>
      <c r="AQ132" s="16">
        <v>0.51291266622169696</v>
      </c>
      <c r="AR132" s="16">
        <v>0</v>
      </c>
      <c r="AS132" s="16">
        <v>0</v>
      </c>
      <c r="AT132" s="16">
        <v>0</v>
      </c>
      <c r="AU132" s="16">
        <v>0</v>
      </c>
      <c r="AV132" s="16">
        <v>1.00501726517987E-2</v>
      </c>
      <c r="AW132" s="16">
        <v>0</v>
      </c>
      <c r="AX132" s="16">
        <v>0</v>
      </c>
      <c r="AY132" s="13" t="s">
        <v>31</v>
      </c>
      <c r="AZ132" s="13" t="s">
        <v>31</v>
      </c>
      <c r="BA132" s="13" t="s">
        <v>31</v>
      </c>
      <c r="BB132" s="13" t="s">
        <v>31</v>
      </c>
      <c r="BC132" s="16">
        <v>0</v>
      </c>
      <c r="BD132" s="16">
        <v>0</v>
      </c>
      <c r="BE132" s="13" t="s">
        <v>31</v>
      </c>
      <c r="BF132" s="16">
        <v>0</v>
      </c>
      <c r="BG132" s="16">
        <v>0</v>
      </c>
      <c r="BH132" s="17">
        <v>0</v>
      </c>
      <c r="BK132" s="22" t="s">
        <v>37</v>
      </c>
      <c r="BL132" s="97">
        <v>0</v>
      </c>
      <c r="BM132" s="16">
        <v>0</v>
      </c>
      <c r="BN132" s="13" t="s">
        <v>31</v>
      </c>
      <c r="BO132" s="13" t="s">
        <v>31</v>
      </c>
      <c r="BP132" s="13" t="s">
        <v>31</v>
      </c>
      <c r="BQ132" s="16">
        <v>0</v>
      </c>
      <c r="BR132" s="16">
        <v>0</v>
      </c>
      <c r="BS132" s="13" t="s">
        <v>31</v>
      </c>
      <c r="BT132" s="16">
        <v>2.3245413805632899E-3</v>
      </c>
      <c r="BU132" s="16">
        <v>0</v>
      </c>
      <c r="BV132" s="16">
        <v>0</v>
      </c>
      <c r="BW132" s="16">
        <v>1</v>
      </c>
      <c r="BX132" s="16">
        <v>0</v>
      </c>
      <c r="BY132" s="16">
        <v>0</v>
      </c>
      <c r="BZ132" s="16">
        <v>0</v>
      </c>
      <c r="CA132" s="16">
        <v>0</v>
      </c>
      <c r="CB132" s="16">
        <v>0</v>
      </c>
      <c r="CC132" s="16">
        <v>0</v>
      </c>
      <c r="CD132" s="13" t="s">
        <v>31</v>
      </c>
      <c r="CE132" s="13" t="s">
        <v>31</v>
      </c>
      <c r="CF132" s="13" t="s">
        <v>31</v>
      </c>
      <c r="CG132" s="16">
        <v>0</v>
      </c>
      <c r="CH132" s="16">
        <v>0</v>
      </c>
      <c r="CI132" s="13" t="s">
        <v>31</v>
      </c>
      <c r="CJ132" s="16">
        <v>0</v>
      </c>
      <c r="CK132" s="13" t="s">
        <v>31</v>
      </c>
      <c r="CL132" s="17">
        <v>0</v>
      </c>
    </row>
    <row r="133" spans="3:90" x14ac:dyDescent="0.25">
      <c r="C133" s="22" t="s">
        <v>38</v>
      </c>
      <c r="D133" s="13" t="s">
        <v>31</v>
      </c>
      <c r="E133" s="16">
        <v>0</v>
      </c>
      <c r="F133" s="13" t="s">
        <v>31</v>
      </c>
      <c r="G133" s="16">
        <v>0</v>
      </c>
      <c r="H133" s="13" t="s">
        <v>31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3" t="s">
        <v>31</v>
      </c>
      <c r="W133" s="13" t="s">
        <v>31</v>
      </c>
      <c r="X133" s="13" t="s">
        <v>31</v>
      </c>
      <c r="Y133" s="16">
        <v>0</v>
      </c>
      <c r="Z133" s="16">
        <v>0</v>
      </c>
      <c r="AA133" s="13" t="s">
        <v>31</v>
      </c>
      <c r="AB133" s="13" t="s">
        <v>31</v>
      </c>
      <c r="AC133" s="16">
        <v>0</v>
      </c>
      <c r="AD133" s="17">
        <v>0</v>
      </c>
      <c r="AG133" s="22" t="s">
        <v>38</v>
      </c>
      <c r="AH133" s="96" t="s">
        <v>31</v>
      </c>
      <c r="AI133" s="16">
        <v>0</v>
      </c>
      <c r="AJ133" s="16">
        <v>0</v>
      </c>
      <c r="AK133" s="13" t="s">
        <v>31</v>
      </c>
      <c r="AL133" s="16">
        <v>0</v>
      </c>
      <c r="AM133" s="13" t="s">
        <v>31</v>
      </c>
      <c r="AN133" s="16">
        <v>0</v>
      </c>
      <c r="AO133" s="16">
        <v>0</v>
      </c>
      <c r="AP133" s="16">
        <v>0</v>
      </c>
      <c r="AQ133" s="16">
        <v>0</v>
      </c>
      <c r="AR133" s="16">
        <v>0</v>
      </c>
      <c r="AS133" s="16">
        <v>0</v>
      </c>
      <c r="AT133" s="16">
        <v>7.1020122368004304E-3</v>
      </c>
      <c r="AU133" s="16">
        <v>0</v>
      </c>
      <c r="AV133" s="16">
        <v>0</v>
      </c>
      <c r="AW133" s="16">
        <v>0</v>
      </c>
      <c r="AX133" s="16">
        <v>0</v>
      </c>
      <c r="AY133" s="13" t="s">
        <v>31</v>
      </c>
      <c r="AZ133" s="13" t="s">
        <v>31</v>
      </c>
      <c r="BA133" s="13" t="s">
        <v>31</v>
      </c>
      <c r="BB133" s="13" t="s">
        <v>31</v>
      </c>
      <c r="BC133" s="16">
        <v>0</v>
      </c>
      <c r="BD133" s="16">
        <v>0</v>
      </c>
      <c r="BE133" s="13" t="s">
        <v>31</v>
      </c>
      <c r="BF133" s="16">
        <v>0</v>
      </c>
      <c r="BG133" s="16">
        <v>0</v>
      </c>
      <c r="BH133" s="17">
        <v>0</v>
      </c>
      <c r="BK133" s="22" t="s">
        <v>38</v>
      </c>
      <c r="BL133" s="97">
        <v>0</v>
      </c>
      <c r="BM133" s="16">
        <v>0</v>
      </c>
      <c r="BN133" s="13" t="s">
        <v>31</v>
      </c>
      <c r="BO133" s="13" t="s">
        <v>31</v>
      </c>
      <c r="BP133" s="13" t="s">
        <v>31</v>
      </c>
      <c r="BQ133" s="16">
        <v>0</v>
      </c>
      <c r="BR133" s="16">
        <v>0</v>
      </c>
      <c r="BS133" s="13" t="s">
        <v>31</v>
      </c>
      <c r="BT133" s="16">
        <v>0</v>
      </c>
      <c r="BU133" s="16">
        <v>0</v>
      </c>
      <c r="BV133" s="16">
        <v>0</v>
      </c>
      <c r="BW133" s="16">
        <v>0</v>
      </c>
      <c r="BX133" s="16">
        <v>0</v>
      </c>
      <c r="BY133" s="16">
        <v>0</v>
      </c>
      <c r="BZ133" s="16">
        <v>0</v>
      </c>
      <c r="CA133" s="16">
        <v>0</v>
      </c>
      <c r="CB133" s="16">
        <v>0</v>
      </c>
      <c r="CC133" s="16">
        <v>0</v>
      </c>
      <c r="CD133" s="13" t="s">
        <v>31</v>
      </c>
      <c r="CE133" s="13" t="s">
        <v>31</v>
      </c>
      <c r="CF133" s="13" t="s">
        <v>31</v>
      </c>
      <c r="CG133" s="16">
        <v>0</v>
      </c>
      <c r="CH133" s="16">
        <v>0</v>
      </c>
      <c r="CI133" s="13" t="s">
        <v>31</v>
      </c>
      <c r="CJ133" s="16">
        <v>0</v>
      </c>
      <c r="CK133" s="13" t="s">
        <v>31</v>
      </c>
      <c r="CL133" s="17">
        <v>0</v>
      </c>
    </row>
    <row r="134" spans="3:90" x14ac:dyDescent="0.25">
      <c r="C134" s="22" t="s">
        <v>39</v>
      </c>
      <c r="D134" s="13" t="s">
        <v>31</v>
      </c>
      <c r="E134" s="16">
        <v>0</v>
      </c>
      <c r="F134" s="13" t="s">
        <v>31</v>
      </c>
      <c r="G134" s="16">
        <v>0</v>
      </c>
      <c r="H134" s="13" t="s">
        <v>31</v>
      </c>
      <c r="I134" s="16">
        <v>0</v>
      </c>
      <c r="J134" s="16">
        <v>0</v>
      </c>
      <c r="K134" s="16">
        <v>0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3" t="s">
        <v>31</v>
      </c>
      <c r="W134" s="13" t="s">
        <v>31</v>
      </c>
      <c r="X134" s="13" t="s">
        <v>31</v>
      </c>
      <c r="Y134" s="16">
        <v>0</v>
      </c>
      <c r="Z134" s="16">
        <v>0</v>
      </c>
      <c r="AA134" s="13" t="s">
        <v>31</v>
      </c>
      <c r="AB134" s="13" t="s">
        <v>31</v>
      </c>
      <c r="AC134" s="16">
        <v>0</v>
      </c>
      <c r="AD134" s="17">
        <v>0</v>
      </c>
      <c r="AG134" s="22" t="s">
        <v>39</v>
      </c>
      <c r="AH134" s="96" t="s">
        <v>31</v>
      </c>
      <c r="AI134" s="16">
        <v>0</v>
      </c>
      <c r="AJ134" s="16">
        <v>0</v>
      </c>
      <c r="AK134" s="13" t="s">
        <v>31</v>
      </c>
      <c r="AL134" s="16">
        <v>0</v>
      </c>
      <c r="AM134" s="13" t="s">
        <v>31</v>
      </c>
      <c r="AN134" s="16">
        <v>0</v>
      </c>
      <c r="AO134" s="16">
        <v>0</v>
      </c>
      <c r="AP134" s="16">
        <v>0</v>
      </c>
      <c r="AQ134" s="16">
        <v>0</v>
      </c>
      <c r="AR134" s="16">
        <v>0</v>
      </c>
      <c r="AS134" s="16">
        <v>0</v>
      </c>
      <c r="AT134" s="16">
        <v>0</v>
      </c>
      <c r="AU134" s="16">
        <v>0</v>
      </c>
      <c r="AV134" s="16">
        <v>0</v>
      </c>
      <c r="AW134" s="16">
        <v>0</v>
      </c>
      <c r="AX134" s="16">
        <v>0</v>
      </c>
      <c r="AY134" s="13" t="s">
        <v>31</v>
      </c>
      <c r="AZ134" s="13" t="s">
        <v>31</v>
      </c>
      <c r="BA134" s="13" t="s">
        <v>31</v>
      </c>
      <c r="BB134" s="13" t="s">
        <v>31</v>
      </c>
      <c r="BC134" s="16">
        <v>0</v>
      </c>
      <c r="BD134" s="16">
        <v>0</v>
      </c>
      <c r="BE134" s="13" t="s">
        <v>31</v>
      </c>
      <c r="BF134" s="16">
        <v>0</v>
      </c>
      <c r="BG134" s="16">
        <v>0</v>
      </c>
      <c r="BH134" s="17">
        <v>0</v>
      </c>
      <c r="BK134" s="22" t="s">
        <v>39</v>
      </c>
      <c r="BL134" s="97">
        <v>0</v>
      </c>
      <c r="BM134" s="16">
        <v>0</v>
      </c>
      <c r="BN134" s="13" t="s">
        <v>31</v>
      </c>
      <c r="BO134" s="13" t="s">
        <v>31</v>
      </c>
      <c r="BP134" s="13" t="s">
        <v>31</v>
      </c>
      <c r="BQ134" s="16">
        <v>0</v>
      </c>
      <c r="BR134" s="16">
        <v>0</v>
      </c>
      <c r="BS134" s="13" t="s">
        <v>31</v>
      </c>
      <c r="BT134" s="16">
        <v>0</v>
      </c>
      <c r="BU134" s="16">
        <v>0</v>
      </c>
      <c r="BV134" s="16">
        <v>0</v>
      </c>
      <c r="BW134" s="16">
        <v>0</v>
      </c>
      <c r="BX134" s="16">
        <v>0</v>
      </c>
      <c r="BY134" s="16">
        <v>0</v>
      </c>
      <c r="BZ134" s="16">
        <v>0</v>
      </c>
      <c r="CA134" s="16">
        <v>0</v>
      </c>
      <c r="CB134" s="16">
        <v>0</v>
      </c>
      <c r="CC134" s="16">
        <v>0</v>
      </c>
      <c r="CD134" s="13" t="s">
        <v>31</v>
      </c>
      <c r="CE134" s="13" t="s">
        <v>31</v>
      </c>
      <c r="CF134" s="13" t="s">
        <v>31</v>
      </c>
      <c r="CG134" s="16">
        <v>0</v>
      </c>
      <c r="CH134" s="16">
        <v>0</v>
      </c>
      <c r="CI134" s="13" t="s">
        <v>31</v>
      </c>
      <c r="CJ134" s="16">
        <v>0</v>
      </c>
      <c r="CK134" s="13" t="s">
        <v>31</v>
      </c>
      <c r="CL134" s="17">
        <v>0</v>
      </c>
    </row>
    <row r="135" spans="3:90" x14ac:dyDescent="0.25">
      <c r="C135" s="22" t="s">
        <v>40</v>
      </c>
      <c r="D135" s="13" t="s">
        <v>31</v>
      </c>
      <c r="E135" s="16">
        <v>1.8121252498334399E-2</v>
      </c>
      <c r="F135" s="13" t="s">
        <v>31</v>
      </c>
      <c r="G135" s="16">
        <v>0</v>
      </c>
      <c r="H135" s="13" t="s">
        <v>31</v>
      </c>
      <c r="I135" s="16">
        <v>0</v>
      </c>
      <c r="J135" s="16">
        <v>0</v>
      </c>
      <c r="K135" s="16">
        <v>0</v>
      </c>
      <c r="L135" s="16">
        <v>4.7327537424764698E-2</v>
      </c>
      <c r="M135" s="16">
        <v>0</v>
      </c>
      <c r="N135" s="16">
        <v>1.5639356996031001E-2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3" t="s">
        <v>31</v>
      </c>
      <c r="W135" s="13" t="s">
        <v>31</v>
      </c>
      <c r="X135" s="13" t="s">
        <v>31</v>
      </c>
      <c r="Y135" s="16">
        <v>0</v>
      </c>
      <c r="Z135" s="16">
        <v>0</v>
      </c>
      <c r="AA135" s="13" t="s">
        <v>31</v>
      </c>
      <c r="AB135" s="13" t="s">
        <v>31</v>
      </c>
      <c r="AC135" s="16">
        <v>0</v>
      </c>
      <c r="AD135" s="17">
        <v>0</v>
      </c>
      <c r="AG135" s="22" t="s">
        <v>40</v>
      </c>
      <c r="AH135" s="96" t="s">
        <v>31</v>
      </c>
      <c r="AI135" s="16">
        <v>4.8339733453806197E-2</v>
      </c>
      <c r="AJ135" s="16">
        <v>0</v>
      </c>
      <c r="AK135" s="13" t="s">
        <v>31</v>
      </c>
      <c r="AL135" s="16">
        <v>0</v>
      </c>
      <c r="AM135" s="13" t="s">
        <v>31</v>
      </c>
      <c r="AN135" s="16">
        <v>0</v>
      </c>
      <c r="AO135" s="16">
        <v>0</v>
      </c>
      <c r="AP135" s="16">
        <v>4.1602306662547599E-2</v>
      </c>
      <c r="AQ135" s="16">
        <v>0</v>
      </c>
      <c r="AR135" s="16">
        <v>1.6913626136281199E-2</v>
      </c>
      <c r="AS135" s="16">
        <v>0</v>
      </c>
      <c r="AT135" s="16">
        <v>0</v>
      </c>
      <c r="AU135" s="16">
        <v>0</v>
      </c>
      <c r="AV135" s="16">
        <v>0</v>
      </c>
      <c r="AW135" s="16">
        <v>0</v>
      </c>
      <c r="AX135" s="16">
        <v>0</v>
      </c>
      <c r="AY135" s="13" t="s">
        <v>31</v>
      </c>
      <c r="AZ135" s="13" t="s">
        <v>31</v>
      </c>
      <c r="BA135" s="13" t="s">
        <v>31</v>
      </c>
      <c r="BB135" s="13" t="s">
        <v>31</v>
      </c>
      <c r="BC135" s="16">
        <v>0</v>
      </c>
      <c r="BD135" s="16">
        <v>0</v>
      </c>
      <c r="BE135" s="13" t="s">
        <v>31</v>
      </c>
      <c r="BF135" s="16">
        <v>0</v>
      </c>
      <c r="BG135" s="16">
        <v>0</v>
      </c>
      <c r="BH135" s="17">
        <v>0</v>
      </c>
      <c r="BK135" s="22" t="s">
        <v>40</v>
      </c>
      <c r="BL135" s="97">
        <v>0</v>
      </c>
      <c r="BM135" s="16">
        <v>0</v>
      </c>
      <c r="BN135" s="13" t="s">
        <v>31</v>
      </c>
      <c r="BO135" s="13" t="s">
        <v>31</v>
      </c>
      <c r="BP135" s="13" t="s">
        <v>31</v>
      </c>
      <c r="BQ135" s="16">
        <v>0</v>
      </c>
      <c r="BR135" s="16">
        <v>0</v>
      </c>
      <c r="BS135" s="13" t="s">
        <v>31</v>
      </c>
      <c r="BT135" s="16">
        <v>2.50621896341293E-2</v>
      </c>
      <c r="BU135" s="16">
        <v>0</v>
      </c>
      <c r="BV135" s="16">
        <v>3.83001716356239E-3</v>
      </c>
      <c r="BW135" s="16">
        <v>0</v>
      </c>
      <c r="BX135" s="16">
        <v>0</v>
      </c>
      <c r="BY135" s="16">
        <v>0</v>
      </c>
      <c r="BZ135" s="16">
        <v>0</v>
      </c>
      <c r="CA135" s="16">
        <v>0</v>
      </c>
      <c r="CB135" s="16">
        <v>0</v>
      </c>
      <c r="CC135" s="16">
        <v>0</v>
      </c>
      <c r="CD135" s="13" t="s">
        <v>31</v>
      </c>
      <c r="CE135" s="13" t="s">
        <v>31</v>
      </c>
      <c r="CF135" s="13" t="s">
        <v>31</v>
      </c>
      <c r="CG135" s="16">
        <v>0</v>
      </c>
      <c r="CH135" s="16">
        <v>0</v>
      </c>
      <c r="CI135" s="13" t="s">
        <v>31</v>
      </c>
      <c r="CJ135" s="16">
        <v>0.57462686567164201</v>
      </c>
      <c r="CK135" s="13" t="s">
        <v>31</v>
      </c>
      <c r="CL135" s="17">
        <v>0</v>
      </c>
    </row>
    <row r="136" spans="3:90" x14ac:dyDescent="0.25">
      <c r="C136" s="22" t="s">
        <v>41</v>
      </c>
      <c r="D136" s="13" t="s">
        <v>31</v>
      </c>
      <c r="E136" s="16">
        <v>0.119120586275816</v>
      </c>
      <c r="F136" s="13" t="s">
        <v>31</v>
      </c>
      <c r="G136" s="16">
        <v>0</v>
      </c>
      <c r="H136" s="13" t="s">
        <v>31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9.4347665463639201E-3</v>
      </c>
      <c r="O136" s="16">
        <v>0</v>
      </c>
      <c r="P136" s="16">
        <v>0</v>
      </c>
      <c r="Q136" s="16">
        <v>0</v>
      </c>
      <c r="R136" s="16">
        <v>3.0960547783301898E-3</v>
      </c>
      <c r="S136" s="16">
        <v>9.7008558769298495E-2</v>
      </c>
      <c r="T136" s="16">
        <v>0</v>
      </c>
      <c r="U136" s="16">
        <v>0</v>
      </c>
      <c r="V136" s="13" t="s">
        <v>31</v>
      </c>
      <c r="W136" s="13" t="s">
        <v>31</v>
      </c>
      <c r="X136" s="13" t="s">
        <v>31</v>
      </c>
      <c r="Y136" s="16">
        <v>0</v>
      </c>
      <c r="Z136" s="16">
        <v>0</v>
      </c>
      <c r="AA136" s="13" t="s">
        <v>31</v>
      </c>
      <c r="AB136" s="13" t="s">
        <v>31</v>
      </c>
      <c r="AC136" s="16">
        <v>0</v>
      </c>
      <c r="AD136" s="17">
        <v>0</v>
      </c>
      <c r="AG136" s="22" t="s">
        <v>41</v>
      </c>
      <c r="AH136" s="96" t="s">
        <v>31</v>
      </c>
      <c r="AI136" s="16">
        <v>0</v>
      </c>
      <c r="AJ136" s="16">
        <v>0</v>
      </c>
      <c r="AK136" s="13" t="s">
        <v>31</v>
      </c>
      <c r="AL136" s="16">
        <v>0</v>
      </c>
      <c r="AM136" s="13" t="s">
        <v>31</v>
      </c>
      <c r="AN136" s="16">
        <v>0</v>
      </c>
      <c r="AO136" s="16">
        <v>0</v>
      </c>
      <c r="AP136" s="16">
        <v>0</v>
      </c>
      <c r="AQ136" s="16">
        <v>0</v>
      </c>
      <c r="AR136" s="16">
        <v>9.8754462096101898E-3</v>
      </c>
      <c r="AS136" s="16">
        <v>0</v>
      </c>
      <c r="AT136" s="16">
        <v>0</v>
      </c>
      <c r="AU136" s="16">
        <v>0</v>
      </c>
      <c r="AV136" s="16">
        <v>2.7256693923360598E-2</v>
      </c>
      <c r="AW136" s="16">
        <v>8.4216036550971603E-3</v>
      </c>
      <c r="AX136" s="16">
        <v>0</v>
      </c>
      <c r="AY136" s="13" t="s">
        <v>31</v>
      </c>
      <c r="AZ136" s="13" t="s">
        <v>31</v>
      </c>
      <c r="BA136" s="13" t="s">
        <v>31</v>
      </c>
      <c r="BB136" s="13" t="s">
        <v>31</v>
      </c>
      <c r="BC136" s="16">
        <v>0</v>
      </c>
      <c r="BD136" s="16">
        <v>0</v>
      </c>
      <c r="BE136" s="13" t="s">
        <v>31</v>
      </c>
      <c r="BF136" s="16">
        <v>0.74611398963730602</v>
      </c>
      <c r="BG136" s="16">
        <v>0</v>
      </c>
      <c r="BH136" s="17">
        <v>0</v>
      </c>
      <c r="BK136" s="22" t="s">
        <v>41</v>
      </c>
      <c r="BL136" s="97">
        <v>0</v>
      </c>
      <c r="BM136" s="16">
        <v>0</v>
      </c>
      <c r="BN136" s="13" t="s">
        <v>31</v>
      </c>
      <c r="BO136" s="13" t="s">
        <v>31</v>
      </c>
      <c r="BP136" s="13" t="s">
        <v>31</v>
      </c>
      <c r="BQ136" s="16">
        <v>0</v>
      </c>
      <c r="BR136" s="16">
        <v>0</v>
      </c>
      <c r="BS136" s="13" t="s">
        <v>31</v>
      </c>
      <c r="BT136" s="16">
        <v>8.9441271556743997E-4</v>
      </c>
      <c r="BU136" s="16">
        <v>0</v>
      </c>
      <c r="BV136" s="16">
        <v>0</v>
      </c>
      <c r="BW136" s="16">
        <v>0</v>
      </c>
      <c r="BX136" s="16">
        <v>0</v>
      </c>
      <c r="BY136" s="16">
        <v>0</v>
      </c>
      <c r="BZ136" s="16">
        <v>0</v>
      </c>
      <c r="CA136" s="16">
        <v>6.5041721416994103E-2</v>
      </c>
      <c r="CB136" s="16">
        <v>0</v>
      </c>
      <c r="CC136" s="16">
        <v>0</v>
      </c>
      <c r="CD136" s="13" t="s">
        <v>31</v>
      </c>
      <c r="CE136" s="13" t="s">
        <v>31</v>
      </c>
      <c r="CF136" s="13" t="s">
        <v>31</v>
      </c>
      <c r="CG136" s="16">
        <v>0</v>
      </c>
      <c r="CH136" s="16">
        <v>0</v>
      </c>
      <c r="CI136" s="13" t="s">
        <v>31</v>
      </c>
      <c r="CJ136" s="16">
        <v>0</v>
      </c>
      <c r="CK136" s="13" t="s">
        <v>31</v>
      </c>
      <c r="CL136" s="17">
        <v>0</v>
      </c>
    </row>
    <row r="137" spans="3:90" x14ac:dyDescent="0.25">
      <c r="C137" s="22" t="s">
        <v>42</v>
      </c>
      <c r="D137" s="13" t="s">
        <v>31</v>
      </c>
      <c r="E137" s="16">
        <v>0</v>
      </c>
      <c r="F137" s="13" t="s">
        <v>31</v>
      </c>
      <c r="G137" s="16">
        <v>0</v>
      </c>
      <c r="H137" s="13" t="s">
        <v>31</v>
      </c>
      <c r="I137" s="16">
        <v>0</v>
      </c>
      <c r="J137" s="16">
        <v>0</v>
      </c>
      <c r="K137" s="16">
        <v>1.7742582197273499E-2</v>
      </c>
      <c r="L137" s="16">
        <v>0</v>
      </c>
      <c r="M137" s="16">
        <v>0</v>
      </c>
      <c r="N137" s="16">
        <v>7.4265632252503103E-3</v>
      </c>
      <c r="O137" s="16">
        <v>0</v>
      </c>
      <c r="P137" s="16">
        <v>0</v>
      </c>
      <c r="Q137" s="16">
        <v>0</v>
      </c>
      <c r="R137" s="16">
        <v>0</v>
      </c>
      <c r="S137" s="16">
        <v>4.9192283347552102E-4</v>
      </c>
      <c r="T137" s="16">
        <v>0</v>
      </c>
      <c r="U137" s="16">
        <v>0</v>
      </c>
      <c r="V137" s="13" t="s">
        <v>31</v>
      </c>
      <c r="W137" s="13" t="s">
        <v>31</v>
      </c>
      <c r="X137" s="13" t="s">
        <v>31</v>
      </c>
      <c r="Y137" s="16">
        <v>0</v>
      </c>
      <c r="Z137" s="16">
        <v>0</v>
      </c>
      <c r="AA137" s="13" t="s">
        <v>31</v>
      </c>
      <c r="AB137" s="13" t="s">
        <v>31</v>
      </c>
      <c r="AC137" s="16">
        <v>0</v>
      </c>
      <c r="AD137" s="17">
        <v>0.15953488372093</v>
      </c>
      <c r="AG137" s="22" t="s">
        <v>42</v>
      </c>
      <c r="AH137" s="96" t="s">
        <v>31</v>
      </c>
      <c r="AI137" s="16">
        <v>0</v>
      </c>
      <c r="AJ137" s="16">
        <v>0</v>
      </c>
      <c r="AK137" s="13" t="s">
        <v>31</v>
      </c>
      <c r="AL137" s="16">
        <v>0</v>
      </c>
      <c r="AM137" s="13" t="s">
        <v>31</v>
      </c>
      <c r="AN137" s="16">
        <v>0</v>
      </c>
      <c r="AO137" s="16">
        <v>3.4449107055723599E-2</v>
      </c>
      <c r="AP137" s="16">
        <v>0</v>
      </c>
      <c r="AQ137" s="16">
        <v>0</v>
      </c>
      <c r="AR137" s="16">
        <v>0</v>
      </c>
      <c r="AS137" s="16">
        <v>0</v>
      </c>
      <c r="AT137" s="16">
        <v>0</v>
      </c>
      <c r="AU137" s="16">
        <v>0</v>
      </c>
      <c r="AV137" s="16">
        <v>0</v>
      </c>
      <c r="AW137" s="16">
        <v>0</v>
      </c>
      <c r="AX137" s="16">
        <v>0</v>
      </c>
      <c r="AY137" s="13" t="s">
        <v>31</v>
      </c>
      <c r="AZ137" s="13" t="s">
        <v>31</v>
      </c>
      <c r="BA137" s="13" t="s">
        <v>31</v>
      </c>
      <c r="BB137" s="13" t="s">
        <v>31</v>
      </c>
      <c r="BC137" s="16">
        <v>0</v>
      </c>
      <c r="BD137" s="16">
        <v>0</v>
      </c>
      <c r="BE137" s="13" t="s">
        <v>31</v>
      </c>
      <c r="BF137" s="16">
        <v>0</v>
      </c>
      <c r="BG137" s="16">
        <v>0</v>
      </c>
      <c r="BH137" s="17">
        <v>0</v>
      </c>
      <c r="BK137" s="22" t="s">
        <v>42</v>
      </c>
      <c r="BL137" s="97">
        <v>0</v>
      </c>
      <c r="BM137" s="16">
        <v>0</v>
      </c>
      <c r="BN137" s="13" t="s">
        <v>31</v>
      </c>
      <c r="BO137" s="13" t="s">
        <v>31</v>
      </c>
      <c r="BP137" s="13" t="s">
        <v>31</v>
      </c>
      <c r="BQ137" s="16">
        <v>0</v>
      </c>
      <c r="BR137" s="16">
        <v>0</v>
      </c>
      <c r="BS137" s="13" t="s">
        <v>31</v>
      </c>
      <c r="BT137" s="16">
        <v>0</v>
      </c>
      <c r="BU137" s="16">
        <v>0</v>
      </c>
      <c r="BV137" s="16">
        <v>0</v>
      </c>
      <c r="BW137" s="16">
        <v>0</v>
      </c>
      <c r="BX137" s="16">
        <v>0</v>
      </c>
      <c r="BY137" s="16">
        <v>0</v>
      </c>
      <c r="BZ137" s="16">
        <v>0</v>
      </c>
      <c r="CA137" s="16">
        <v>0</v>
      </c>
      <c r="CB137" s="16">
        <v>0</v>
      </c>
      <c r="CC137" s="16">
        <v>0</v>
      </c>
      <c r="CD137" s="13" t="s">
        <v>31</v>
      </c>
      <c r="CE137" s="13" t="s">
        <v>31</v>
      </c>
      <c r="CF137" s="13" t="s">
        <v>31</v>
      </c>
      <c r="CG137" s="16">
        <v>0</v>
      </c>
      <c r="CH137" s="16">
        <v>0</v>
      </c>
      <c r="CI137" s="13" t="s">
        <v>31</v>
      </c>
      <c r="CJ137" s="16">
        <v>0</v>
      </c>
      <c r="CK137" s="13" t="s">
        <v>31</v>
      </c>
      <c r="CL137" s="17">
        <v>8.5661812934540199E-2</v>
      </c>
    </row>
    <row r="138" spans="3:90" x14ac:dyDescent="0.25">
      <c r="C138" s="22" t="s">
        <v>43</v>
      </c>
      <c r="D138" s="13" t="s">
        <v>31</v>
      </c>
      <c r="E138" s="16">
        <v>0</v>
      </c>
      <c r="F138" s="13" t="s">
        <v>31</v>
      </c>
      <c r="G138" s="16">
        <v>0</v>
      </c>
      <c r="H138" s="13" t="s">
        <v>31</v>
      </c>
      <c r="I138" s="16">
        <v>0</v>
      </c>
      <c r="J138" s="16">
        <v>0</v>
      </c>
      <c r="K138" s="16">
        <v>0.105252606255012</v>
      </c>
      <c r="L138" s="16">
        <v>0</v>
      </c>
      <c r="M138" s="16">
        <v>0</v>
      </c>
      <c r="N138" s="16">
        <v>1.41142591908456E-3</v>
      </c>
      <c r="O138" s="16">
        <v>0</v>
      </c>
      <c r="P138" s="16">
        <v>0</v>
      </c>
      <c r="Q138" s="16">
        <v>0</v>
      </c>
      <c r="R138" s="16">
        <v>0</v>
      </c>
      <c r="S138" s="16">
        <v>2.1259322453697298E-3</v>
      </c>
      <c r="T138" s="16">
        <v>0</v>
      </c>
      <c r="U138" s="16">
        <v>0</v>
      </c>
      <c r="V138" s="13" t="s">
        <v>31</v>
      </c>
      <c r="W138" s="13" t="s">
        <v>31</v>
      </c>
      <c r="X138" s="13" t="s">
        <v>31</v>
      </c>
      <c r="Y138" s="16">
        <v>0</v>
      </c>
      <c r="Z138" s="16">
        <v>0</v>
      </c>
      <c r="AA138" s="13" t="s">
        <v>31</v>
      </c>
      <c r="AB138" s="13" t="s">
        <v>31</v>
      </c>
      <c r="AC138" s="16">
        <v>0</v>
      </c>
      <c r="AD138" s="17">
        <v>0</v>
      </c>
      <c r="AG138" s="22" t="s">
        <v>43</v>
      </c>
      <c r="AH138" s="96" t="s">
        <v>31</v>
      </c>
      <c r="AI138" s="16">
        <v>0</v>
      </c>
      <c r="AJ138" s="16">
        <v>0</v>
      </c>
      <c r="AK138" s="13" t="s">
        <v>31</v>
      </c>
      <c r="AL138" s="16">
        <v>0</v>
      </c>
      <c r="AM138" s="13" t="s">
        <v>31</v>
      </c>
      <c r="AN138" s="16">
        <v>0</v>
      </c>
      <c r="AO138" s="16">
        <v>0</v>
      </c>
      <c r="AP138" s="16">
        <v>0</v>
      </c>
      <c r="AQ138" s="16">
        <v>0</v>
      </c>
      <c r="AR138" s="16">
        <v>5.3116264134094905E-4</v>
      </c>
      <c r="AS138" s="16">
        <v>0</v>
      </c>
      <c r="AT138" s="16">
        <v>0.99194771852024699</v>
      </c>
      <c r="AU138" s="16">
        <v>0</v>
      </c>
      <c r="AV138" s="16">
        <v>0</v>
      </c>
      <c r="AW138" s="16">
        <v>3.9593654594287696E-3</v>
      </c>
      <c r="AX138" s="16">
        <v>0</v>
      </c>
      <c r="AY138" s="13" t="s">
        <v>31</v>
      </c>
      <c r="AZ138" s="13" t="s">
        <v>31</v>
      </c>
      <c r="BA138" s="13" t="s">
        <v>31</v>
      </c>
      <c r="BB138" s="13" t="s">
        <v>31</v>
      </c>
      <c r="BC138" s="16">
        <v>0</v>
      </c>
      <c r="BD138" s="16">
        <v>0</v>
      </c>
      <c r="BE138" s="13" t="s">
        <v>31</v>
      </c>
      <c r="BF138" s="16">
        <v>0</v>
      </c>
      <c r="BG138" s="16">
        <v>0</v>
      </c>
      <c r="BH138" s="17">
        <v>0</v>
      </c>
      <c r="BK138" s="22" t="s">
        <v>43</v>
      </c>
      <c r="BL138" s="97">
        <v>0</v>
      </c>
      <c r="BM138" s="16">
        <v>0</v>
      </c>
      <c r="BN138" s="13" t="s">
        <v>31</v>
      </c>
      <c r="BO138" s="13" t="s">
        <v>31</v>
      </c>
      <c r="BP138" s="13" t="s">
        <v>31</v>
      </c>
      <c r="BQ138" s="16">
        <v>0</v>
      </c>
      <c r="BR138" s="16">
        <v>0</v>
      </c>
      <c r="BS138" s="13" t="s">
        <v>31</v>
      </c>
      <c r="BT138" s="16">
        <v>0</v>
      </c>
      <c r="BU138" s="16">
        <v>0</v>
      </c>
      <c r="BV138" s="16">
        <v>0</v>
      </c>
      <c r="BW138" s="16">
        <v>0</v>
      </c>
      <c r="BX138" s="16">
        <v>0</v>
      </c>
      <c r="BY138" s="16">
        <v>0</v>
      </c>
      <c r="BZ138" s="16">
        <v>0</v>
      </c>
      <c r="CA138" s="16">
        <v>3.8769901882966599E-4</v>
      </c>
      <c r="CB138" s="16">
        <v>0</v>
      </c>
      <c r="CC138" s="16">
        <v>0</v>
      </c>
      <c r="CD138" s="13" t="s">
        <v>31</v>
      </c>
      <c r="CE138" s="13" t="s">
        <v>31</v>
      </c>
      <c r="CF138" s="13" t="s">
        <v>31</v>
      </c>
      <c r="CG138" s="16">
        <v>0</v>
      </c>
      <c r="CH138" s="16">
        <v>0</v>
      </c>
      <c r="CI138" s="13" t="s">
        <v>31</v>
      </c>
      <c r="CJ138" s="16">
        <v>0</v>
      </c>
      <c r="CK138" s="13" t="s">
        <v>31</v>
      </c>
      <c r="CL138" s="17">
        <v>0.91433818706546</v>
      </c>
    </row>
    <row r="139" spans="3:90" x14ac:dyDescent="0.25">
      <c r="C139" s="22" t="s">
        <v>44</v>
      </c>
      <c r="D139" s="13" t="s">
        <v>31</v>
      </c>
      <c r="E139" s="16">
        <v>0.127514990006662</v>
      </c>
      <c r="F139" s="13" t="s">
        <v>31</v>
      </c>
      <c r="G139" s="16">
        <v>6.0281100288714698E-4</v>
      </c>
      <c r="H139" s="13" t="s">
        <v>31</v>
      </c>
      <c r="I139" s="16">
        <v>0</v>
      </c>
      <c r="J139" s="16">
        <v>6.27580671675708E-3</v>
      </c>
      <c r="K139" s="16">
        <v>0</v>
      </c>
      <c r="L139" s="16">
        <v>0</v>
      </c>
      <c r="M139" s="16">
        <v>0</v>
      </c>
      <c r="N139" s="16">
        <v>0.32367122301476797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3" t="s">
        <v>31</v>
      </c>
      <c r="W139" s="13" t="s">
        <v>31</v>
      </c>
      <c r="X139" s="13" t="s">
        <v>31</v>
      </c>
      <c r="Y139" s="16">
        <v>0</v>
      </c>
      <c r="Z139" s="16">
        <v>0</v>
      </c>
      <c r="AA139" s="13" t="s">
        <v>31</v>
      </c>
      <c r="AB139" s="13" t="s">
        <v>31</v>
      </c>
      <c r="AC139" s="16">
        <v>0.87530513953948696</v>
      </c>
      <c r="AD139" s="17">
        <v>0.10930232558139499</v>
      </c>
      <c r="AG139" s="22" t="s">
        <v>44</v>
      </c>
      <c r="AH139" s="96" t="s">
        <v>31</v>
      </c>
      <c r="AI139" s="16">
        <v>0.115653941721256</v>
      </c>
      <c r="AJ139" s="16">
        <v>1</v>
      </c>
      <c r="AK139" s="13" t="s">
        <v>31</v>
      </c>
      <c r="AL139" s="16">
        <v>0</v>
      </c>
      <c r="AM139" s="13" t="s">
        <v>31</v>
      </c>
      <c r="AN139" s="16">
        <v>0</v>
      </c>
      <c r="AO139" s="16">
        <v>0</v>
      </c>
      <c r="AP139" s="16">
        <v>0</v>
      </c>
      <c r="AQ139" s="16">
        <v>0</v>
      </c>
      <c r="AR139" s="16">
        <v>0.33637331386103603</v>
      </c>
      <c r="AS139" s="16">
        <v>0</v>
      </c>
      <c r="AT139" s="16">
        <v>0</v>
      </c>
      <c r="AU139" s="16">
        <v>0</v>
      </c>
      <c r="AV139" s="16">
        <v>0</v>
      </c>
      <c r="AW139" s="16">
        <v>0</v>
      </c>
      <c r="AX139" s="16">
        <v>0</v>
      </c>
      <c r="AY139" s="13" t="s">
        <v>31</v>
      </c>
      <c r="AZ139" s="13" t="s">
        <v>31</v>
      </c>
      <c r="BA139" s="13" t="s">
        <v>31</v>
      </c>
      <c r="BB139" s="13" t="s">
        <v>31</v>
      </c>
      <c r="BC139" s="16">
        <v>0</v>
      </c>
      <c r="BD139" s="16">
        <v>0</v>
      </c>
      <c r="BE139" s="13" t="s">
        <v>31</v>
      </c>
      <c r="BF139" s="16">
        <v>0</v>
      </c>
      <c r="BG139" s="16">
        <v>0.78107836311595902</v>
      </c>
      <c r="BH139" s="17">
        <v>0</v>
      </c>
      <c r="BK139" s="22" t="s">
        <v>44</v>
      </c>
      <c r="BL139" s="97">
        <v>0</v>
      </c>
      <c r="BM139" s="16">
        <v>0.115692153923038</v>
      </c>
      <c r="BN139" s="13" t="s">
        <v>31</v>
      </c>
      <c r="BO139" s="13" t="s">
        <v>31</v>
      </c>
      <c r="BP139" s="13" t="s">
        <v>31</v>
      </c>
      <c r="BQ139" s="16">
        <v>0</v>
      </c>
      <c r="BR139" s="16">
        <v>0</v>
      </c>
      <c r="BS139" s="13" t="s">
        <v>31</v>
      </c>
      <c r="BT139" s="16">
        <v>0</v>
      </c>
      <c r="BU139" s="16">
        <v>0</v>
      </c>
      <c r="BV139" s="16">
        <v>0.59643379314728895</v>
      </c>
      <c r="BW139" s="16">
        <v>0</v>
      </c>
      <c r="BX139" s="16">
        <v>1</v>
      </c>
      <c r="BY139" s="16">
        <v>0</v>
      </c>
      <c r="BZ139" s="16">
        <v>0</v>
      </c>
      <c r="CA139" s="16">
        <v>0</v>
      </c>
      <c r="CB139" s="16">
        <v>0</v>
      </c>
      <c r="CC139" s="16">
        <v>0</v>
      </c>
      <c r="CD139" s="13" t="s">
        <v>31</v>
      </c>
      <c r="CE139" s="13" t="s">
        <v>31</v>
      </c>
      <c r="CF139" s="13" t="s">
        <v>31</v>
      </c>
      <c r="CG139" s="16">
        <v>0</v>
      </c>
      <c r="CH139" s="16">
        <v>0</v>
      </c>
      <c r="CI139" s="13" t="s">
        <v>31</v>
      </c>
      <c r="CJ139" s="16">
        <v>0</v>
      </c>
      <c r="CK139" s="13" t="s">
        <v>31</v>
      </c>
      <c r="CL139" s="17">
        <v>0</v>
      </c>
    </row>
    <row r="140" spans="3:90" x14ac:dyDescent="0.25">
      <c r="C140" s="22" t="s">
        <v>45</v>
      </c>
      <c r="D140" s="13" t="s">
        <v>31</v>
      </c>
      <c r="E140" s="16">
        <v>0.49353764157228502</v>
      </c>
      <c r="F140" s="13" t="s">
        <v>31</v>
      </c>
      <c r="G140" s="16">
        <v>0</v>
      </c>
      <c r="H140" s="13" t="s">
        <v>31</v>
      </c>
      <c r="I140" s="16">
        <v>0</v>
      </c>
      <c r="J140" s="16">
        <v>0.371036523454498</v>
      </c>
      <c r="K140" s="16">
        <v>0.14284282277465901</v>
      </c>
      <c r="L140" s="16">
        <v>0</v>
      </c>
      <c r="M140" s="16">
        <v>0</v>
      </c>
      <c r="N140" s="16">
        <v>0.26919397160097402</v>
      </c>
      <c r="O140" s="16">
        <v>0</v>
      </c>
      <c r="P140" s="16">
        <v>0</v>
      </c>
      <c r="Q140" s="16">
        <v>0</v>
      </c>
      <c r="R140" s="16">
        <v>0</v>
      </c>
      <c r="S140" s="16">
        <v>0.31699094586784798</v>
      </c>
      <c r="T140" s="16">
        <v>0</v>
      </c>
      <c r="U140" s="16">
        <v>0</v>
      </c>
      <c r="V140" s="13" t="s">
        <v>31</v>
      </c>
      <c r="W140" s="13" t="s">
        <v>31</v>
      </c>
      <c r="X140" s="13" t="s">
        <v>31</v>
      </c>
      <c r="Y140" s="16">
        <v>0</v>
      </c>
      <c r="Z140" s="16">
        <v>2.1160243125098E-2</v>
      </c>
      <c r="AA140" s="13" t="s">
        <v>31</v>
      </c>
      <c r="AB140" s="13" t="s">
        <v>31</v>
      </c>
      <c r="AC140" s="16">
        <v>0</v>
      </c>
      <c r="AD140" s="17">
        <v>0.26837209302325599</v>
      </c>
      <c r="AG140" s="22" t="s">
        <v>45</v>
      </c>
      <c r="AH140" s="96" t="s">
        <v>31</v>
      </c>
      <c r="AI140" s="16">
        <v>0.83600632482493797</v>
      </c>
      <c r="AJ140" s="16">
        <v>0</v>
      </c>
      <c r="AK140" s="13" t="s">
        <v>31</v>
      </c>
      <c r="AL140" s="16">
        <v>0</v>
      </c>
      <c r="AM140" s="13" t="s">
        <v>31</v>
      </c>
      <c r="AN140" s="16">
        <v>0.200695159629248</v>
      </c>
      <c r="AO140" s="16">
        <v>0.106860544549624</v>
      </c>
      <c r="AP140" s="16">
        <v>0</v>
      </c>
      <c r="AQ140" s="16">
        <v>0</v>
      </c>
      <c r="AR140" s="16">
        <v>0.27745824929673202</v>
      </c>
      <c r="AS140" s="16">
        <v>0</v>
      </c>
      <c r="AT140" s="16">
        <v>9.5026924295217E-4</v>
      </c>
      <c r="AU140" s="16">
        <v>0</v>
      </c>
      <c r="AV140" s="16">
        <v>0</v>
      </c>
      <c r="AW140" s="16">
        <v>0.343477225620821</v>
      </c>
      <c r="AX140" s="16">
        <v>0</v>
      </c>
      <c r="AY140" s="13" t="s">
        <v>31</v>
      </c>
      <c r="AZ140" s="13" t="s">
        <v>31</v>
      </c>
      <c r="BA140" s="13" t="s">
        <v>31</v>
      </c>
      <c r="BB140" s="13" t="s">
        <v>31</v>
      </c>
      <c r="BC140" s="16">
        <v>0</v>
      </c>
      <c r="BD140" s="16">
        <v>5.9173658706498197E-2</v>
      </c>
      <c r="BE140" s="13" t="s">
        <v>31</v>
      </c>
      <c r="BF140" s="16">
        <v>0</v>
      </c>
      <c r="BG140" s="16">
        <v>0</v>
      </c>
      <c r="BH140" s="17">
        <v>0</v>
      </c>
      <c r="BK140" s="22" t="s">
        <v>45</v>
      </c>
      <c r="BL140" s="97">
        <v>0.83588821933255797</v>
      </c>
      <c r="BM140" s="16">
        <v>0.82708645677161396</v>
      </c>
      <c r="BN140" s="13" t="s">
        <v>31</v>
      </c>
      <c r="BO140" s="13" t="s">
        <v>31</v>
      </c>
      <c r="BP140" s="13" t="s">
        <v>31</v>
      </c>
      <c r="BQ140" s="16">
        <v>0</v>
      </c>
      <c r="BR140" s="16">
        <v>0.16690014008404999</v>
      </c>
      <c r="BS140" s="13" t="s">
        <v>31</v>
      </c>
      <c r="BT140" s="16">
        <v>0</v>
      </c>
      <c r="BU140" s="16">
        <v>0</v>
      </c>
      <c r="BV140" s="16">
        <v>0.12761426482741101</v>
      </c>
      <c r="BW140" s="16">
        <v>0</v>
      </c>
      <c r="BX140" s="16">
        <v>0</v>
      </c>
      <c r="BY140" s="16">
        <v>0</v>
      </c>
      <c r="BZ140" s="16">
        <v>1.6451608367353599E-3</v>
      </c>
      <c r="CA140" s="16">
        <v>0.24191585013640299</v>
      </c>
      <c r="CB140" s="16">
        <v>0</v>
      </c>
      <c r="CC140" s="16">
        <v>0</v>
      </c>
      <c r="CD140" s="13" t="s">
        <v>31</v>
      </c>
      <c r="CE140" s="13" t="s">
        <v>31</v>
      </c>
      <c r="CF140" s="13" t="s">
        <v>31</v>
      </c>
      <c r="CG140" s="16">
        <v>0</v>
      </c>
      <c r="CH140" s="16">
        <v>0.35709680390531501</v>
      </c>
      <c r="CI140" s="13" t="s">
        <v>31</v>
      </c>
      <c r="CJ140" s="16">
        <v>0</v>
      </c>
      <c r="CK140" s="13" t="s">
        <v>31</v>
      </c>
      <c r="CL140" s="17">
        <v>0</v>
      </c>
    </row>
    <row r="141" spans="3:90" x14ac:dyDescent="0.25">
      <c r="C141" s="22" t="s">
        <v>46</v>
      </c>
      <c r="D141" s="13" t="s">
        <v>31</v>
      </c>
      <c r="E141" s="16">
        <v>0.12724850099933399</v>
      </c>
      <c r="F141" s="13" t="s">
        <v>31</v>
      </c>
      <c r="G141" s="16">
        <v>0</v>
      </c>
      <c r="H141" s="13" t="s">
        <v>31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0.13605577500544699</v>
      </c>
      <c r="O141" s="16">
        <v>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3" t="s">
        <v>31</v>
      </c>
      <c r="W141" s="13" t="s">
        <v>31</v>
      </c>
      <c r="X141" s="13" t="s">
        <v>31</v>
      </c>
      <c r="Y141" s="16">
        <v>0</v>
      </c>
      <c r="Z141" s="16">
        <v>0</v>
      </c>
      <c r="AA141" s="13" t="s">
        <v>31</v>
      </c>
      <c r="AB141" s="13" t="s">
        <v>31</v>
      </c>
      <c r="AC141" s="16">
        <v>0.12469486046051299</v>
      </c>
      <c r="AD141" s="17">
        <v>0</v>
      </c>
      <c r="AG141" s="22" t="s">
        <v>46</v>
      </c>
      <c r="AH141" s="96" t="s">
        <v>31</v>
      </c>
      <c r="AI141" s="16">
        <v>0</v>
      </c>
      <c r="AJ141" s="16">
        <v>0</v>
      </c>
      <c r="AK141" s="13" t="s">
        <v>31</v>
      </c>
      <c r="AL141" s="16">
        <v>0</v>
      </c>
      <c r="AM141" s="13" t="s">
        <v>31</v>
      </c>
      <c r="AN141" s="16">
        <v>0</v>
      </c>
      <c r="AO141" s="16">
        <v>0</v>
      </c>
      <c r="AP141" s="16">
        <v>0</v>
      </c>
      <c r="AQ141" s="16">
        <v>1.1654772295528099E-2</v>
      </c>
      <c r="AR141" s="16">
        <v>0.11162113477454701</v>
      </c>
      <c r="AS141" s="16">
        <v>0</v>
      </c>
      <c r="AT141" s="16">
        <v>0</v>
      </c>
      <c r="AU141" s="16">
        <v>0</v>
      </c>
      <c r="AV141" s="16">
        <v>0</v>
      </c>
      <c r="AW141" s="16">
        <v>0</v>
      </c>
      <c r="AX141" s="16">
        <v>0</v>
      </c>
      <c r="AY141" s="13" t="s">
        <v>31</v>
      </c>
      <c r="AZ141" s="13" t="s">
        <v>31</v>
      </c>
      <c r="BA141" s="13" t="s">
        <v>31</v>
      </c>
      <c r="BB141" s="13" t="s">
        <v>31</v>
      </c>
      <c r="BC141" s="16">
        <v>0</v>
      </c>
      <c r="BD141" s="16">
        <v>0</v>
      </c>
      <c r="BE141" s="13" t="s">
        <v>31</v>
      </c>
      <c r="BF141" s="16">
        <v>0</v>
      </c>
      <c r="BG141" s="16">
        <v>0.21892163688404101</v>
      </c>
      <c r="BH141" s="17">
        <v>0</v>
      </c>
      <c r="BK141" s="22" t="s">
        <v>46</v>
      </c>
      <c r="BL141" s="97">
        <v>0</v>
      </c>
      <c r="BM141" s="16">
        <v>0</v>
      </c>
      <c r="BN141" s="13" t="s">
        <v>31</v>
      </c>
      <c r="BO141" s="13" t="s">
        <v>31</v>
      </c>
      <c r="BP141" s="13" t="s">
        <v>31</v>
      </c>
      <c r="BQ141" s="16">
        <v>0</v>
      </c>
      <c r="BR141" s="16">
        <v>0</v>
      </c>
      <c r="BS141" s="13" t="s">
        <v>31</v>
      </c>
      <c r="BT141" s="16">
        <v>0</v>
      </c>
      <c r="BU141" s="16">
        <v>0</v>
      </c>
      <c r="BV141" s="16">
        <v>0.20586739558832901</v>
      </c>
      <c r="BW141" s="16">
        <v>0</v>
      </c>
      <c r="BX141" s="16">
        <v>0</v>
      </c>
      <c r="BY141" s="16">
        <v>0</v>
      </c>
      <c r="BZ141" s="16">
        <v>2.0482486770750799E-3</v>
      </c>
      <c r="CA141" s="16">
        <v>0</v>
      </c>
      <c r="CB141" s="16">
        <v>0</v>
      </c>
      <c r="CC141" s="16">
        <v>0</v>
      </c>
      <c r="CD141" s="13" t="s">
        <v>31</v>
      </c>
      <c r="CE141" s="13" t="s">
        <v>31</v>
      </c>
      <c r="CF141" s="13" t="s">
        <v>31</v>
      </c>
      <c r="CG141" s="16">
        <v>0</v>
      </c>
      <c r="CH141" s="16">
        <v>0</v>
      </c>
      <c r="CI141" s="13" t="s">
        <v>31</v>
      </c>
      <c r="CJ141" s="16">
        <v>0</v>
      </c>
      <c r="CK141" s="13" t="s">
        <v>31</v>
      </c>
      <c r="CL141" s="17">
        <v>0</v>
      </c>
    </row>
    <row r="142" spans="3:90" x14ac:dyDescent="0.25">
      <c r="C142" s="22" t="s">
        <v>47</v>
      </c>
      <c r="D142" s="13" t="s">
        <v>31</v>
      </c>
      <c r="E142" s="16">
        <v>0.114457028647568</v>
      </c>
      <c r="F142" s="13" t="s">
        <v>31</v>
      </c>
      <c r="G142" s="16">
        <v>0</v>
      </c>
      <c r="H142" s="13" t="s">
        <v>31</v>
      </c>
      <c r="I142" s="16">
        <v>0</v>
      </c>
      <c r="J142" s="16">
        <v>0.38534807035865898</v>
      </c>
      <c r="K142" s="16">
        <v>0.262329591018444</v>
      </c>
      <c r="L142" s="16">
        <v>0</v>
      </c>
      <c r="M142" s="16">
        <v>0</v>
      </c>
      <c r="N142" s="16">
        <v>0.14900489736375999</v>
      </c>
      <c r="O142" s="16">
        <v>0</v>
      </c>
      <c r="P142" s="16">
        <v>0</v>
      </c>
      <c r="Q142" s="16">
        <v>0</v>
      </c>
      <c r="R142" s="16">
        <v>0</v>
      </c>
      <c r="S142" s="16">
        <v>0.31469301263175298</v>
      </c>
      <c r="T142" s="16">
        <v>0</v>
      </c>
      <c r="U142" s="16">
        <v>0</v>
      </c>
      <c r="V142" s="13" t="s">
        <v>31</v>
      </c>
      <c r="W142" s="13" t="s">
        <v>31</v>
      </c>
      <c r="X142" s="13" t="s">
        <v>31</v>
      </c>
      <c r="Y142" s="16">
        <v>0</v>
      </c>
      <c r="Z142" s="16">
        <v>0.38375798951566598</v>
      </c>
      <c r="AA142" s="13" t="s">
        <v>31</v>
      </c>
      <c r="AB142" s="13" t="s">
        <v>31</v>
      </c>
      <c r="AC142" s="16">
        <v>0</v>
      </c>
      <c r="AD142" s="17">
        <v>0.46279069767441899</v>
      </c>
      <c r="AG142" s="22" t="s">
        <v>47</v>
      </c>
      <c r="AH142" s="96" t="s">
        <v>31</v>
      </c>
      <c r="AI142" s="16">
        <v>0</v>
      </c>
      <c r="AJ142" s="16">
        <v>0</v>
      </c>
      <c r="AK142" s="13" t="s">
        <v>31</v>
      </c>
      <c r="AL142" s="16">
        <v>0</v>
      </c>
      <c r="AM142" s="13" t="s">
        <v>31</v>
      </c>
      <c r="AN142" s="16">
        <v>0.67649330587023704</v>
      </c>
      <c r="AO142" s="16">
        <v>0.55352786181321401</v>
      </c>
      <c r="AP142" s="16">
        <v>0</v>
      </c>
      <c r="AQ142" s="16">
        <v>0.47543256148277502</v>
      </c>
      <c r="AR142" s="16">
        <v>0.16693683013572699</v>
      </c>
      <c r="AS142" s="16">
        <v>0</v>
      </c>
      <c r="AT142" s="16">
        <v>0</v>
      </c>
      <c r="AU142" s="16">
        <v>0</v>
      </c>
      <c r="AV142" s="16">
        <v>0</v>
      </c>
      <c r="AW142" s="16">
        <v>0.36437794945462498</v>
      </c>
      <c r="AX142" s="16">
        <v>0</v>
      </c>
      <c r="AY142" s="13" t="s">
        <v>31</v>
      </c>
      <c r="AZ142" s="13" t="s">
        <v>31</v>
      </c>
      <c r="BA142" s="13" t="s">
        <v>31</v>
      </c>
      <c r="BB142" s="13" t="s">
        <v>31</v>
      </c>
      <c r="BC142" s="16">
        <v>0</v>
      </c>
      <c r="BD142" s="16">
        <v>9.5276147155546002E-3</v>
      </c>
      <c r="BE142" s="13" t="s">
        <v>31</v>
      </c>
      <c r="BF142" s="16">
        <v>0</v>
      </c>
      <c r="BG142" s="16">
        <v>0</v>
      </c>
      <c r="BH142" s="17">
        <v>1</v>
      </c>
      <c r="BK142" s="22" t="s">
        <v>47</v>
      </c>
      <c r="BL142" s="97">
        <v>0</v>
      </c>
      <c r="BM142" s="16">
        <v>5.7221389305347301E-2</v>
      </c>
      <c r="BN142" s="13" t="s">
        <v>31</v>
      </c>
      <c r="BO142" s="13" t="s">
        <v>31</v>
      </c>
      <c r="BP142" s="13" t="s">
        <v>31</v>
      </c>
      <c r="BQ142" s="16">
        <v>0</v>
      </c>
      <c r="BR142" s="16">
        <v>0</v>
      </c>
      <c r="BS142" s="13" t="s">
        <v>31</v>
      </c>
      <c r="BT142" s="16">
        <v>0</v>
      </c>
      <c r="BU142" s="16">
        <v>0</v>
      </c>
      <c r="BV142" s="16">
        <v>5.4526094971711903E-2</v>
      </c>
      <c r="BW142" s="16">
        <v>0</v>
      </c>
      <c r="BX142" s="16">
        <v>0</v>
      </c>
      <c r="BY142" s="16">
        <v>0</v>
      </c>
      <c r="BZ142" s="16">
        <v>0</v>
      </c>
      <c r="CA142" s="16">
        <v>0.32326927822949098</v>
      </c>
      <c r="CB142" s="16">
        <v>0</v>
      </c>
      <c r="CC142" s="16">
        <v>0</v>
      </c>
      <c r="CD142" s="13" t="s">
        <v>31</v>
      </c>
      <c r="CE142" s="13" t="s">
        <v>31</v>
      </c>
      <c r="CF142" s="13" t="s">
        <v>31</v>
      </c>
      <c r="CG142" s="16">
        <v>0</v>
      </c>
      <c r="CH142" s="16">
        <v>0.64290319609468605</v>
      </c>
      <c r="CI142" s="13" t="s">
        <v>31</v>
      </c>
      <c r="CJ142" s="16">
        <v>0</v>
      </c>
      <c r="CK142" s="13" t="s">
        <v>31</v>
      </c>
      <c r="CL142" s="17">
        <v>0</v>
      </c>
    </row>
    <row r="143" spans="3:90" x14ac:dyDescent="0.25">
      <c r="C143" s="22" t="s">
        <v>48</v>
      </c>
      <c r="D143" s="13" t="s">
        <v>31</v>
      </c>
      <c r="E143" s="16">
        <v>0</v>
      </c>
      <c r="F143" s="13" t="s">
        <v>31</v>
      </c>
      <c r="G143" s="16">
        <v>0</v>
      </c>
      <c r="H143" s="13" t="s">
        <v>31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6">
        <v>4.2863773717165397E-2</v>
      </c>
      <c r="O143" s="16">
        <v>0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16">
        <v>0</v>
      </c>
      <c r="V143" s="13" t="s">
        <v>31</v>
      </c>
      <c r="W143" s="13" t="s">
        <v>31</v>
      </c>
      <c r="X143" s="13" t="s">
        <v>31</v>
      </c>
      <c r="Y143" s="16">
        <v>0</v>
      </c>
      <c r="Z143" s="16">
        <v>6.1303749629913397E-2</v>
      </c>
      <c r="AA143" s="13" t="s">
        <v>31</v>
      </c>
      <c r="AB143" s="13" t="s">
        <v>31</v>
      </c>
      <c r="AC143" s="16">
        <v>0</v>
      </c>
      <c r="AD143" s="17">
        <v>0</v>
      </c>
      <c r="AG143" s="22" t="s">
        <v>48</v>
      </c>
      <c r="AH143" s="96" t="s">
        <v>31</v>
      </c>
      <c r="AI143" s="16">
        <v>0</v>
      </c>
      <c r="AJ143" s="16">
        <v>0</v>
      </c>
      <c r="AK143" s="13" t="s">
        <v>31</v>
      </c>
      <c r="AL143" s="16">
        <v>0.14950634696755999</v>
      </c>
      <c r="AM143" s="13" t="s">
        <v>31</v>
      </c>
      <c r="AN143" s="16">
        <v>0</v>
      </c>
      <c r="AO143" s="16">
        <v>0</v>
      </c>
      <c r="AP143" s="16">
        <v>0</v>
      </c>
      <c r="AQ143" s="16">
        <v>0</v>
      </c>
      <c r="AR143" s="16">
        <v>4.0865432199233297E-2</v>
      </c>
      <c r="AS143" s="16">
        <v>1.3632718524458701E-2</v>
      </c>
      <c r="AT143" s="16">
        <v>0</v>
      </c>
      <c r="AU143" s="16">
        <v>0</v>
      </c>
      <c r="AV143" s="16">
        <v>0</v>
      </c>
      <c r="AW143" s="16">
        <v>0</v>
      </c>
      <c r="AX143" s="16">
        <v>0</v>
      </c>
      <c r="AY143" s="13" t="s">
        <v>31</v>
      </c>
      <c r="AZ143" s="13" t="s">
        <v>31</v>
      </c>
      <c r="BA143" s="13" t="s">
        <v>31</v>
      </c>
      <c r="BB143" s="13" t="s">
        <v>31</v>
      </c>
      <c r="BC143" s="16">
        <v>0</v>
      </c>
      <c r="BD143" s="16">
        <v>1.9516243046378001E-2</v>
      </c>
      <c r="BE143" s="13" t="s">
        <v>31</v>
      </c>
      <c r="BF143" s="16">
        <v>0</v>
      </c>
      <c r="BG143" s="16">
        <v>0</v>
      </c>
      <c r="BH143" s="17">
        <v>0</v>
      </c>
      <c r="BK143" s="22" t="s">
        <v>48</v>
      </c>
      <c r="BL143" s="97">
        <v>0</v>
      </c>
      <c r="BM143" s="16">
        <v>0</v>
      </c>
      <c r="BN143" s="13" t="s">
        <v>31</v>
      </c>
      <c r="BO143" s="13" t="s">
        <v>31</v>
      </c>
      <c r="BP143" s="13" t="s">
        <v>31</v>
      </c>
      <c r="BQ143" s="16">
        <v>0</v>
      </c>
      <c r="BR143" s="16">
        <v>0</v>
      </c>
      <c r="BS143" s="13" t="s">
        <v>31</v>
      </c>
      <c r="BT143" s="16">
        <v>0</v>
      </c>
      <c r="BU143" s="16">
        <v>0</v>
      </c>
      <c r="BV143" s="16">
        <v>1.17284343016973E-2</v>
      </c>
      <c r="BW143" s="16">
        <v>0</v>
      </c>
      <c r="BX143" s="16">
        <v>0</v>
      </c>
      <c r="BY143" s="16">
        <v>0</v>
      </c>
      <c r="BZ143" s="16">
        <v>0</v>
      </c>
      <c r="CA143" s="16">
        <v>0</v>
      </c>
      <c r="CB143" s="16">
        <v>0</v>
      </c>
      <c r="CC143" s="16">
        <v>0</v>
      </c>
      <c r="CD143" s="13" t="s">
        <v>31</v>
      </c>
      <c r="CE143" s="13" t="s">
        <v>31</v>
      </c>
      <c r="CF143" s="13" t="s">
        <v>31</v>
      </c>
      <c r="CG143" s="16">
        <v>0</v>
      </c>
      <c r="CH143" s="16">
        <v>0</v>
      </c>
      <c r="CI143" s="13" t="s">
        <v>31</v>
      </c>
      <c r="CJ143" s="16">
        <v>0</v>
      </c>
      <c r="CK143" s="13" t="s">
        <v>31</v>
      </c>
      <c r="CL143" s="17">
        <v>0</v>
      </c>
    </row>
    <row r="144" spans="3:90" x14ac:dyDescent="0.25">
      <c r="C144" s="22" t="s">
        <v>49</v>
      </c>
      <c r="D144" s="13" t="s">
        <v>31</v>
      </c>
      <c r="E144" s="16">
        <v>0</v>
      </c>
      <c r="F144" s="13" t="s">
        <v>31</v>
      </c>
      <c r="G144" s="16">
        <v>0.99939718899711305</v>
      </c>
      <c r="H144" s="13" t="s">
        <v>31</v>
      </c>
      <c r="I144" s="16">
        <v>0</v>
      </c>
      <c r="J144" s="16">
        <v>2.72112790461547E-2</v>
      </c>
      <c r="K144" s="16">
        <v>0.157979149959904</v>
      </c>
      <c r="L144" s="16">
        <v>0</v>
      </c>
      <c r="M144" s="16">
        <v>0</v>
      </c>
      <c r="N144" s="16">
        <v>4.0126175793571903E-2</v>
      </c>
      <c r="O144" s="16">
        <v>0</v>
      </c>
      <c r="P144" s="16">
        <v>1</v>
      </c>
      <c r="Q144" s="16">
        <v>0</v>
      </c>
      <c r="R144" s="16">
        <v>0</v>
      </c>
      <c r="S144" s="16">
        <v>0.20331205107741401</v>
      </c>
      <c r="T144" s="16">
        <v>0</v>
      </c>
      <c r="U144" s="16">
        <v>0</v>
      </c>
      <c r="V144" s="13" t="s">
        <v>31</v>
      </c>
      <c r="W144" s="13" t="s">
        <v>31</v>
      </c>
      <c r="X144" s="13" t="s">
        <v>31</v>
      </c>
      <c r="Y144" s="16">
        <v>0</v>
      </c>
      <c r="Z144" s="16">
        <v>0.52376391090057295</v>
      </c>
      <c r="AA144" s="13" t="s">
        <v>31</v>
      </c>
      <c r="AB144" s="13" t="s">
        <v>31</v>
      </c>
      <c r="AC144" s="16">
        <v>0</v>
      </c>
      <c r="AD144" s="17">
        <v>0</v>
      </c>
      <c r="AG144" s="22" t="s">
        <v>49</v>
      </c>
      <c r="AH144" s="96" t="s">
        <v>31</v>
      </c>
      <c r="AI144" s="16">
        <v>0</v>
      </c>
      <c r="AJ144" s="16">
        <v>0</v>
      </c>
      <c r="AK144" s="13" t="s">
        <v>31</v>
      </c>
      <c r="AL144" s="16">
        <v>0</v>
      </c>
      <c r="AM144" s="13" t="s">
        <v>31</v>
      </c>
      <c r="AN144" s="16">
        <v>7.5051493305870201E-2</v>
      </c>
      <c r="AO144" s="16">
        <v>0.18756709280765099</v>
      </c>
      <c r="AP144" s="16">
        <v>0</v>
      </c>
      <c r="AQ144" s="16">
        <v>0</v>
      </c>
      <c r="AR144" s="16">
        <v>3.69834360834288E-2</v>
      </c>
      <c r="AS144" s="16">
        <v>0</v>
      </c>
      <c r="AT144" s="16">
        <v>0</v>
      </c>
      <c r="AU144" s="16">
        <v>4.0803416099952555E-2</v>
      </c>
      <c r="AV144" s="16">
        <v>2.5301407415228602E-3</v>
      </c>
      <c r="AW144" s="16">
        <v>0.27070305849621701</v>
      </c>
      <c r="AX144" s="16">
        <v>0</v>
      </c>
      <c r="AY144" s="13" t="s">
        <v>31</v>
      </c>
      <c r="AZ144" s="13" t="s">
        <v>31</v>
      </c>
      <c r="BA144" s="13" t="s">
        <v>31</v>
      </c>
      <c r="BB144" s="13" t="s">
        <v>31</v>
      </c>
      <c r="BC144" s="16">
        <v>0</v>
      </c>
      <c r="BD144" s="16">
        <v>0</v>
      </c>
      <c r="BE144" s="13" t="s">
        <v>31</v>
      </c>
      <c r="BF144" s="16">
        <v>0.25388601036269398</v>
      </c>
      <c r="BG144" s="16">
        <v>0</v>
      </c>
      <c r="BH144" s="17">
        <v>0</v>
      </c>
      <c r="BK144" s="22" t="s">
        <v>49</v>
      </c>
      <c r="BL144" s="97">
        <v>0</v>
      </c>
      <c r="BM144" s="16">
        <v>0</v>
      </c>
      <c r="BN144" s="13" t="s">
        <v>31</v>
      </c>
      <c r="BO144" s="13" t="s">
        <v>31</v>
      </c>
      <c r="BP144" s="13" t="s">
        <v>31</v>
      </c>
      <c r="BQ144" s="16">
        <v>0</v>
      </c>
      <c r="BR144" s="16">
        <v>0</v>
      </c>
      <c r="BS144" s="13" t="s">
        <v>31</v>
      </c>
      <c r="BT144" s="16">
        <v>0</v>
      </c>
      <c r="BU144" s="16">
        <v>0</v>
      </c>
      <c r="BV144" s="16">
        <v>0</v>
      </c>
      <c r="BW144" s="16">
        <v>0</v>
      </c>
      <c r="BX144" s="16">
        <v>0</v>
      </c>
      <c r="BY144" s="16">
        <v>0</v>
      </c>
      <c r="BZ144" s="16">
        <v>0</v>
      </c>
      <c r="CA144" s="16">
        <v>0.36793887528931501</v>
      </c>
      <c r="CB144" s="16">
        <v>0</v>
      </c>
      <c r="CC144" s="16">
        <v>0</v>
      </c>
      <c r="CD144" s="13" t="s">
        <v>31</v>
      </c>
      <c r="CE144" s="13" t="s">
        <v>31</v>
      </c>
      <c r="CF144" s="13" t="s">
        <v>31</v>
      </c>
      <c r="CG144" s="16">
        <v>0</v>
      </c>
      <c r="CH144" s="16">
        <v>0</v>
      </c>
      <c r="CI144" s="13" t="s">
        <v>31</v>
      </c>
      <c r="CJ144" s="16">
        <v>0</v>
      </c>
      <c r="CK144" s="13" t="s">
        <v>31</v>
      </c>
      <c r="CL144" s="17">
        <v>0</v>
      </c>
    </row>
    <row r="145" spans="2:90" x14ac:dyDescent="0.25">
      <c r="C145" s="22" t="s">
        <v>51</v>
      </c>
      <c r="D145" s="13" t="s">
        <v>31</v>
      </c>
      <c r="E145" s="16">
        <v>0</v>
      </c>
      <c r="F145" s="13" t="s">
        <v>31</v>
      </c>
      <c r="G145" s="16">
        <v>0</v>
      </c>
      <c r="H145" s="13" t="s">
        <v>31</v>
      </c>
      <c r="I145" s="16">
        <v>0</v>
      </c>
      <c r="J145" s="16">
        <v>0</v>
      </c>
      <c r="K145" s="16">
        <v>0</v>
      </c>
      <c r="L145" s="16">
        <v>4.8013443764254003E-3</v>
      </c>
      <c r="M145" s="16">
        <v>0</v>
      </c>
      <c r="N145" s="16">
        <v>0</v>
      </c>
      <c r="O145" s="16">
        <v>0</v>
      </c>
      <c r="P145" s="16">
        <v>0</v>
      </c>
      <c r="Q145" s="16">
        <v>0</v>
      </c>
      <c r="R145" s="16">
        <v>0.117226140465821</v>
      </c>
      <c r="S145" s="16">
        <v>2.68321545532102E-2</v>
      </c>
      <c r="T145" s="16">
        <v>0</v>
      </c>
      <c r="U145" s="16">
        <v>0</v>
      </c>
      <c r="V145" s="13" t="s">
        <v>31</v>
      </c>
      <c r="W145" s="13" t="s">
        <v>31</v>
      </c>
      <c r="X145" s="13" t="s">
        <v>31</v>
      </c>
      <c r="Y145" s="16">
        <v>0</v>
      </c>
      <c r="Z145" s="16">
        <v>0</v>
      </c>
      <c r="AA145" s="13" t="s">
        <v>31</v>
      </c>
      <c r="AB145" s="13" t="s">
        <v>31</v>
      </c>
      <c r="AC145" s="16">
        <v>0</v>
      </c>
      <c r="AD145" s="17">
        <v>0</v>
      </c>
      <c r="AG145" s="22" t="s">
        <v>51</v>
      </c>
      <c r="AH145" s="96" t="s">
        <v>31</v>
      </c>
      <c r="AI145" s="16">
        <v>0</v>
      </c>
      <c r="AJ145" s="16">
        <v>0</v>
      </c>
      <c r="AK145" s="13" t="s">
        <v>31</v>
      </c>
      <c r="AL145" s="16">
        <v>0</v>
      </c>
      <c r="AM145" s="13" t="s">
        <v>31</v>
      </c>
      <c r="AN145" s="16">
        <v>0</v>
      </c>
      <c r="AO145" s="16">
        <v>9.7394359324680393E-2</v>
      </c>
      <c r="AP145" s="16">
        <v>0</v>
      </c>
      <c r="AQ145" s="16">
        <v>0</v>
      </c>
      <c r="AR145" s="16">
        <v>0</v>
      </c>
      <c r="AS145" s="16">
        <v>0.36201168518730698</v>
      </c>
      <c r="AT145" s="16">
        <v>0</v>
      </c>
      <c r="AU145" s="16">
        <v>0</v>
      </c>
      <c r="AV145" s="16">
        <v>0.158769264460321</v>
      </c>
      <c r="AW145" s="16">
        <v>0</v>
      </c>
      <c r="AX145" s="16">
        <v>0</v>
      </c>
      <c r="AY145" s="13" t="s">
        <v>31</v>
      </c>
      <c r="AZ145" s="13" t="s">
        <v>31</v>
      </c>
      <c r="BA145" s="13" t="s">
        <v>31</v>
      </c>
      <c r="BB145" s="13" t="s">
        <v>31</v>
      </c>
      <c r="BC145" s="16">
        <v>0</v>
      </c>
      <c r="BD145" s="16">
        <v>0.91178248353156899</v>
      </c>
      <c r="BE145" s="13" t="s">
        <v>31</v>
      </c>
      <c r="BF145" s="16">
        <v>0</v>
      </c>
      <c r="BG145" s="16">
        <v>0</v>
      </c>
      <c r="BH145" s="17">
        <v>0</v>
      </c>
      <c r="BK145" s="22" t="s">
        <v>51</v>
      </c>
      <c r="BL145" s="97">
        <v>0</v>
      </c>
      <c r="BM145" s="16">
        <v>0</v>
      </c>
      <c r="BN145" s="13" t="s">
        <v>31</v>
      </c>
      <c r="BO145" s="13" t="s">
        <v>31</v>
      </c>
      <c r="BP145" s="13" t="s">
        <v>31</v>
      </c>
      <c r="BQ145" s="16">
        <v>0</v>
      </c>
      <c r="BR145" s="16">
        <v>0</v>
      </c>
      <c r="BS145" s="13" t="s">
        <v>31</v>
      </c>
      <c r="BT145" s="16">
        <v>2.1102550007919298E-2</v>
      </c>
      <c r="BU145" s="16">
        <v>0</v>
      </c>
      <c r="BV145" s="16">
        <v>0</v>
      </c>
      <c r="BW145" s="16">
        <v>0</v>
      </c>
      <c r="BX145" s="16">
        <v>0</v>
      </c>
      <c r="BY145" s="16">
        <v>0</v>
      </c>
      <c r="BZ145" s="16">
        <v>1.4248686449218E-2</v>
      </c>
      <c r="CA145" s="16">
        <v>0</v>
      </c>
      <c r="CB145" s="16">
        <v>0</v>
      </c>
      <c r="CC145" s="16">
        <v>0</v>
      </c>
      <c r="CD145" s="13" t="s">
        <v>31</v>
      </c>
      <c r="CE145" s="13" t="s">
        <v>31</v>
      </c>
      <c r="CF145" s="13" t="s">
        <v>31</v>
      </c>
      <c r="CG145" s="16">
        <v>0</v>
      </c>
      <c r="CH145" s="16">
        <v>0</v>
      </c>
      <c r="CI145" s="13" t="s">
        <v>31</v>
      </c>
      <c r="CJ145" s="16">
        <v>0</v>
      </c>
      <c r="CK145" s="13" t="s">
        <v>31</v>
      </c>
      <c r="CL145" s="17">
        <v>0</v>
      </c>
    </row>
    <row r="146" spans="2:90" x14ac:dyDescent="0.25">
      <c r="C146" s="24" t="s">
        <v>52</v>
      </c>
      <c r="D146" s="26" t="s">
        <v>31</v>
      </c>
      <c r="E146" s="29">
        <v>0</v>
      </c>
      <c r="F146" s="26" t="s">
        <v>31</v>
      </c>
      <c r="G146" s="29">
        <v>0</v>
      </c>
      <c r="H146" s="26" t="s">
        <v>31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5.36349738569648E-3</v>
      </c>
      <c r="S146" s="29">
        <v>0</v>
      </c>
      <c r="T146" s="29">
        <v>0</v>
      </c>
      <c r="U146" s="29">
        <v>0</v>
      </c>
      <c r="V146" s="26" t="s">
        <v>31</v>
      </c>
      <c r="W146" s="26" t="s">
        <v>31</v>
      </c>
      <c r="X146" s="26" t="s">
        <v>31</v>
      </c>
      <c r="Y146" s="29">
        <v>0</v>
      </c>
      <c r="Z146" s="29">
        <v>0</v>
      </c>
      <c r="AA146" s="26" t="s">
        <v>31</v>
      </c>
      <c r="AB146" s="26" t="s">
        <v>31</v>
      </c>
      <c r="AC146" s="29">
        <v>0</v>
      </c>
      <c r="AD146" s="30">
        <v>0</v>
      </c>
      <c r="AG146" s="24" t="s">
        <v>52</v>
      </c>
      <c r="AH146" s="98" t="s">
        <v>31</v>
      </c>
      <c r="AI146" s="29">
        <v>0</v>
      </c>
      <c r="AJ146" s="29">
        <v>0</v>
      </c>
      <c r="AK146" s="26" t="s">
        <v>31</v>
      </c>
      <c r="AL146" s="29">
        <v>0</v>
      </c>
      <c r="AM146" s="26" t="s">
        <v>31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0</v>
      </c>
      <c r="AV146" s="29">
        <v>0</v>
      </c>
      <c r="AW146" s="29">
        <v>0</v>
      </c>
      <c r="AX146" s="29">
        <v>0</v>
      </c>
      <c r="AY146" s="26" t="s">
        <v>31</v>
      </c>
      <c r="AZ146" s="26" t="s">
        <v>31</v>
      </c>
      <c r="BA146" s="26" t="s">
        <v>31</v>
      </c>
      <c r="BB146" s="26" t="s">
        <v>31</v>
      </c>
      <c r="BC146" s="29">
        <v>0</v>
      </c>
      <c r="BD146" s="29">
        <v>0</v>
      </c>
      <c r="BE146" s="26" t="s">
        <v>31</v>
      </c>
      <c r="BF146" s="29">
        <v>0</v>
      </c>
      <c r="BG146" s="29">
        <v>0</v>
      </c>
      <c r="BH146" s="30">
        <v>0</v>
      </c>
      <c r="BK146" s="24" t="s">
        <v>52</v>
      </c>
      <c r="BL146" s="99">
        <v>0</v>
      </c>
      <c r="BM146" s="29">
        <v>0</v>
      </c>
      <c r="BN146" s="26" t="s">
        <v>31</v>
      </c>
      <c r="BO146" s="26" t="s">
        <v>31</v>
      </c>
      <c r="BP146" s="26" t="s">
        <v>31</v>
      </c>
      <c r="BQ146" s="29">
        <v>0</v>
      </c>
      <c r="BR146" s="29">
        <v>0</v>
      </c>
      <c r="BS146" s="26" t="s">
        <v>31</v>
      </c>
      <c r="BT146" s="29">
        <v>4.1925596042223699E-2</v>
      </c>
      <c r="BU146" s="29">
        <v>0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6" t="s">
        <v>31</v>
      </c>
      <c r="CE146" s="26" t="s">
        <v>31</v>
      </c>
      <c r="CF146" s="26" t="s">
        <v>31</v>
      </c>
      <c r="CG146" s="29">
        <v>0</v>
      </c>
      <c r="CH146" s="29">
        <v>0</v>
      </c>
      <c r="CI146" s="26" t="s">
        <v>31</v>
      </c>
      <c r="CJ146" s="29">
        <v>0</v>
      </c>
      <c r="CK146" s="26" t="s">
        <v>31</v>
      </c>
      <c r="CL146" s="30">
        <v>0</v>
      </c>
    </row>
    <row r="150" spans="2:90" x14ac:dyDescent="0.25">
      <c r="B150" s="2"/>
      <c r="C150" s="3" t="s">
        <v>0</v>
      </c>
      <c r="D150" s="4">
        <v>49</v>
      </c>
      <c r="E150" s="5">
        <v>88</v>
      </c>
      <c r="F150" s="5">
        <v>135</v>
      </c>
      <c r="G150" s="38">
        <v>138</v>
      </c>
      <c r="H150" s="38">
        <v>156</v>
      </c>
      <c r="I150" s="38">
        <v>160</v>
      </c>
      <c r="J150" s="38">
        <v>187</v>
      </c>
      <c r="K150" s="38">
        <v>197</v>
      </c>
      <c r="L150" s="38">
        <v>241</v>
      </c>
      <c r="M150" s="38">
        <v>262</v>
      </c>
      <c r="N150" s="38">
        <v>276</v>
      </c>
      <c r="O150" s="38">
        <v>295</v>
      </c>
      <c r="P150" s="38">
        <v>301</v>
      </c>
      <c r="Q150" s="38">
        <v>332</v>
      </c>
      <c r="R150" s="38">
        <v>339</v>
      </c>
      <c r="S150" s="38">
        <v>356</v>
      </c>
      <c r="T150" s="38">
        <v>362</v>
      </c>
      <c r="U150" s="38">
        <v>386</v>
      </c>
      <c r="V150" s="38">
        <v>392</v>
      </c>
      <c r="W150" s="38">
        <v>397</v>
      </c>
      <c r="X150" s="38">
        <v>406</v>
      </c>
      <c r="Y150" s="38">
        <v>448</v>
      </c>
      <c r="Z150" s="38">
        <v>463</v>
      </c>
      <c r="AA150" s="38">
        <v>611</v>
      </c>
      <c r="AB150" s="38">
        <v>616</v>
      </c>
      <c r="AC150" s="38">
        <v>625</v>
      </c>
      <c r="AD150" s="38">
        <v>637</v>
      </c>
      <c r="AF150" s="2"/>
      <c r="AG150" s="3" t="s">
        <v>0</v>
      </c>
      <c r="AH150" s="4">
        <v>49</v>
      </c>
      <c r="AI150" s="5">
        <v>88</v>
      </c>
      <c r="AJ150" s="5">
        <v>135</v>
      </c>
      <c r="AK150" s="38">
        <v>138</v>
      </c>
      <c r="AL150" s="38">
        <v>156</v>
      </c>
      <c r="AM150" s="38">
        <v>160</v>
      </c>
      <c r="AN150" s="38">
        <v>187</v>
      </c>
      <c r="AO150" s="38">
        <v>197</v>
      </c>
      <c r="AP150" s="38">
        <v>241</v>
      </c>
      <c r="AQ150" s="38">
        <v>262</v>
      </c>
      <c r="AR150" s="38">
        <v>276</v>
      </c>
      <c r="AS150" s="38">
        <v>295</v>
      </c>
      <c r="AT150" s="38">
        <v>301</v>
      </c>
      <c r="AU150" s="38">
        <v>332</v>
      </c>
      <c r="AV150" s="38">
        <v>339</v>
      </c>
      <c r="AW150" s="38">
        <v>356</v>
      </c>
      <c r="AX150" s="38">
        <v>362</v>
      </c>
      <c r="AY150" s="38">
        <v>386</v>
      </c>
      <c r="AZ150" s="38">
        <v>392</v>
      </c>
      <c r="BA150" s="38">
        <v>397</v>
      </c>
      <c r="BB150" s="38">
        <v>406</v>
      </c>
      <c r="BC150" s="38">
        <v>448</v>
      </c>
      <c r="BD150" s="38">
        <v>463</v>
      </c>
      <c r="BE150" s="38">
        <v>611</v>
      </c>
      <c r="BF150" s="38">
        <v>616</v>
      </c>
      <c r="BG150" s="38">
        <v>625</v>
      </c>
      <c r="BH150" s="38">
        <v>637</v>
      </c>
      <c r="BJ150" s="2"/>
      <c r="BK150" s="3" t="s">
        <v>0</v>
      </c>
      <c r="BL150" s="4">
        <v>49</v>
      </c>
      <c r="BM150" s="5">
        <v>88</v>
      </c>
      <c r="BN150" s="5">
        <v>135</v>
      </c>
      <c r="BO150" s="38">
        <v>138</v>
      </c>
      <c r="BP150" s="38">
        <v>156</v>
      </c>
      <c r="BQ150" s="38">
        <v>160</v>
      </c>
      <c r="BR150" s="38">
        <v>187</v>
      </c>
      <c r="BS150" s="38">
        <v>197</v>
      </c>
      <c r="BT150" s="38">
        <v>241</v>
      </c>
      <c r="BU150" s="38">
        <v>262</v>
      </c>
      <c r="BV150" s="38">
        <v>276</v>
      </c>
      <c r="BW150" s="38">
        <v>295</v>
      </c>
      <c r="BX150" s="38">
        <v>301</v>
      </c>
      <c r="BY150" s="38">
        <v>332</v>
      </c>
      <c r="BZ150" s="38">
        <v>339</v>
      </c>
      <c r="CA150" s="38">
        <v>356</v>
      </c>
      <c r="CB150" s="38">
        <v>362</v>
      </c>
      <c r="CC150" s="38">
        <v>386</v>
      </c>
      <c r="CD150" s="38">
        <v>392</v>
      </c>
      <c r="CE150" s="38">
        <v>397</v>
      </c>
      <c r="CF150" s="38">
        <v>406</v>
      </c>
      <c r="CG150" s="38">
        <v>448</v>
      </c>
      <c r="CH150" s="38">
        <v>463</v>
      </c>
      <c r="CI150" s="38">
        <v>611</v>
      </c>
      <c r="CJ150" s="38">
        <v>616</v>
      </c>
      <c r="CK150" s="38">
        <v>625</v>
      </c>
      <c r="CL150" s="38">
        <v>637</v>
      </c>
    </row>
    <row r="151" spans="2:90" ht="15" customHeight="1" x14ac:dyDescent="0.25">
      <c r="B151" s="2"/>
      <c r="C151" s="3" t="s">
        <v>56</v>
      </c>
      <c r="D151" s="261" t="s">
        <v>1</v>
      </c>
      <c r="E151" s="262" t="s">
        <v>2</v>
      </c>
      <c r="F151" s="262" t="s">
        <v>3</v>
      </c>
      <c r="G151" s="261" t="s">
        <v>4</v>
      </c>
      <c r="H151" s="262" t="s">
        <v>5</v>
      </c>
      <c r="I151" s="262" t="s">
        <v>6</v>
      </c>
      <c r="J151" s="262" t="s">
        <v>498</v>
      </c>
      <c r="K151" s="262" t="s">
        <v>7</v>
      </c>
      <c r="L151" s="262" t="s">
        <v>8</v>
      </c>
      <c r="M151" s="262" t="s">
        <v>9</v>
      </c>
      <c r="N151" s="262" t="s">
        <v>10</v>
      </c>
      <c r="O151" s="262" t="s">
        <v>11</v>
      </c>
      <c r="P151" s="262" t="s">
        <v>12</v>
      </c>
      <c r="Q151" s="262" t="s">
        <v>13</v>
      </c>
      <c r="R151" s="262" t="s">
        <v>14</v>
      </c>
      <c r="S151" s="262" t="s">
        <v>15</v>
      </c>
      <c r="T151" s="262" t="s">
        <v>16</v>
      </c>
      <c r="U151" s="262" t="s">
        <v>17</v>
      </c>
      <c r="V151" s="262" t="s">
        <v>18</v>
      </c>
      <c r="W151" s="262" t="s">
        <v>19</v>
      </c>
      <c r="X151" s="262" t="s">
        <v>20</v>
      </c>
      <c r="Y151" s="262" t="s">
        <v>21</v>
      </c>
      <c r="Z151" s="262" t="s">
        <v>22</v>
      </c>
      <c r="AA151" s="262" t="s">
        <v>23</v>
      </c>
      <c r="AB151" s="262" t="s">
        <v>24</v>
      </c>
      <c r="AC151" s="262" t="s">
        <v>25</v>
      </c>
      <c r="AD151" s="262" t="s">
        <v>26</v>
      </c>
      <c r="AF151" s="2"/>
      <c r="AG151" s="3" t="s">
        <v>56</v>
      </c>
      <c r="AH151" s="261" t="s">
        <v>1</v>
      </c>
      <c r="AI151" s="262" t="s">
        <v>2</v>
      </c>
      <c r="AJ151" s="262" t="s">
        <v>3</v>
      </c>
      <c r="AK151" s="261" t="s">
        <v>4</v>
      </c>
      <c r="AL151" s="262" t="s">
        <v>5</v>
      </c>
      <c r="AM151" s="262" t="s">
        <v>6</v>
      </c>
      <c r="AN151" s="262" t="s">
        <v>498</v>
      </c>
      <c r="AO151" s="262" t="s">
        <v>7</v>
      </c>
      <c r="AP151" s="262" t="s">
        <v>8</v>
      </c>
      <c r="AQ151" s="262" t="s">
        <v>9</v>
      </c>
      <c r="AR151" s="262" t="s">
        <v>10</v>
      </c>
      <c r="AS151" s="262" t="s">
        <v>11</v>
      </c>
      <c r="AT151" s="262" t="s">
        <v>12</v>
      </c>
      <c r="AU151" s="262" t="s">
        <v>13</v>
      </c>
      <c r="AV151" s="262" t="s">
        <v>14</v>
      </c>
      <c r="AW151" s="262" t="s">
        <v>15</v>
      </c>
      <c r="AX151" s="262" t="s">
        <v>16</v>
      </c>
      <c r="AY151" s="262" t="s">
        <v>17</v>
      </c>
      <c r="AZ151" s="262" t="s">
        <v>18</v>
      </c>
      <c r="BA151" s="262" t="s">
        <v>19</v>
      </c>
      <c r="BB151" s="262" t="s">
        <v>20</v>
      </c>
      <c r="BC151" s="262" t="s">
        <v>21</v>
      </c>
      <c r="BD151" s="262" t="s">
        <v>22</v>
      </c>
      <c r="BE151" s="262" t="s">
        <v>23</v>
      </c>
      <c r="BF151" s="262" t="s">
        <v>24</v>
      </c>
      <c r="BG151" s="262" t="s">
        <v>25</v>
      </c>
      <c r="BH151" s="262" t="s">
        <v>26</v>
      </c>
      <c r="BJ151" s="2"/>
      <c r="BK151" s="3" t="s">
        <v>56</v>
      </c>
      <c r="BL151" s="261" t="s">
        <v>1</v>
      </c>
      <c r="BM151" s="262" t="s">
        <v>2</v>
      </c>
      <c r="BN151" s="262" t="s">
        <v>3</v>
      </c>
      <c r="BO151" s="261" t="s">
        <v>4</v>
      </c>
      <c r="BP151" s="262" t="s">
        <v>5</v>
      </c>
      <c r="BQ151" s="262" t="s">
        <v>6</v>
      </c>
      <c r="BR151" s="262" t="s">
        <v>498</v>
      </c>
      <c r="BS151" s="262" t="s">
        <v>7</v>
      </c>
      <c r="BT151" s="262" t="s">
        <v>8</v>
      </c>
      <c r="BU151" s="262" t="s">
        <v>9</v>
      </c>
      <c r="BV151" s="262" t="s">
        <v>10</v>
      </c>
      <c r="BW151" s="262" t="s">
        <v>11</v>
      </c>
      <c r="BX151" s="262" t="s">
        <v>12</v>
      </c>
      <c r="BY151" s="262" t="s">
        <v>13</v>
      </c>
      <c r="BZ151" s="262" t="s">
        <v>14</v>
      </c>
      <c r="CA151" s="262" t="s">
        <v>15</v>
      </c>
      <c r="CB151" s="262" t="s">
        <v>16</v>
      </c>
      <c r="CC151" s="262" t="s">
        <v>17</v>
      </c>
      <c r="CD151" s="262" t="s">
        <v>18</v>
      </c>
      <c r="CE151" s="262" t="s">
        <v>19</v>
      </c>
      <c r="CF151" s="262" t="s">
        <v>20</v>
      </c>
      <c r="CG151" s="262" t="s">
        <v>21</v>
      </c>
      <c r="CH151" s="262" t="s">
        <v>22</v>
      </c>
      <c r="CI151" s="262" t="s">
        <v>23</v>
      </c>
      <c r="CJ151" s="262" t="s">
        <v>24</v>
      </c>
      <c r="CK151" s="262" t="s">
        <v>25</v>
      </c>
      <c r="CL151" s="262" t="s">
        <v>26</v>
      </c>
    </row>
    <row r="152" spans="2:90" ht="15" customHeight="1" x14ac:dyDescent="0.25">
      <c r="B152" s="43" t="s">
        <v>57</v>
      </c>
      <c r="C152" s="44" t="s">
        <v>160</v>
      </c>
      <c r="D152" s="261"/>
      <c r="E152" s="262"/>
      <c r="F152" s="262"/>
      <c r="G152" s="261"/>
      <c r="H152" s="262"/>
      <c r="I152" s="262"/>
      <c r="J152" s="262"/>
      <c r="K152" s="262"/>
      <c r="L152" s="262"/>
      <c r="M152" s="262"/>
      <c r="N152" s="262"/>
      <c r="O152" s="262"/>
      <c r="P152" s="262"/>
      <c r="Q152" s="262"/>
      <c r="R152" s="262"/>
      <c r="S152" s="262"/>
      <c r="T152" s="262"/>
      <c r="U152" s="262"/>
      <c r="V152" s="262"/>
      <c r="W152" s="262"/>
      <c r="X152" s="262"/>
      <c r="Y152" s="262"/>
      <c r="Z152" s="262"/>
      <c r="AA152" s="262"/>
      <c r="AB152" s="262"/>
      <c r="AC152" s="262"/>
      <c r="AD152" s="262"/>
      <c r="AF152" s="43" t="s">
        <v>57</v>
      </c>
      <c r="AG152" s="3" t="s">
        <v>161</v>
      </c>
      <c r="AH152" s="261"/>
      <c r="AI152" s="262"/>
      <c r="AJ152" s="262"/>
      <c r="AK152" s="261"/>
      <c r="AL152" s="262"/>
      <c r="AM152" s="262"/>
      <c r="AN152" s="262"/>
      <c r="AO152" s="262"/>
      <c r="AP152" s="262"/>
      <c r="AQ152" s="262"/>
      <c r="AR152" s="262"/>
      <c r="AS152" s="262"/>
      <c r="AT152" s="262"/>
      <c r="AU152" s="262"/>
      <c r="AV152" s="262"/>
      <c r="AW152" s="262"/>
      <c r="AX152" s="262"/>
      <c r="AY152" s="262"/>
      <c r="AZ152" s="262"/>
      <c r="BA152" s="262"/>
      <c r="BB152" s="262"/>
      <c r="BC152" s="262"/>
      <c r="BD152" s="262"/>
      <c r="BE152" s="262"/>
      <c r="BF152" s="262"/>
      <c r="BG152" s="262"/>
      <c r="BH152" s="262"/>
      <c r="BJ152" s="43" t="s">
        <v>57</v>
      </c>
      <c r="BK152" s="3" t="s">
        <v>162</v>
      </c>
      <c r="BL152" s="261"/>
      <c r="BM152" s="262"/>
      <c r="BN152" s="262"/>
      <c r="BO152" s="261"/>
      <c r="BP152" s="262"/>
      <c r="BQ152" s="262"/>
      <c r="BR152" s="262"/>
      <c r="BS152" s="262"/>
      <c r="BT152" s="262"/>
      <c r="BU152" s="262"/>
      <c r="BV152" s="262"/>
      <c r="BW152" s="262"/>
      <c r="BX152" s="262"/>
      <c r="BY152" s="262"/>
      <c r="BZ152" s="262"/>
      <c r="CA152" s="262"/>
      <c r="CB152" s="262"/>
      <c r="CC152" s="262"/>
      <c r="CD152" s="262"/>
      <c r="CE152" s="262"/>
      <c r="CF152" s="262"/>
      <c r="CG152" s="262"/>
      <c r="CH152" s="262"/>
      <c r="CI152" s="262"/>
      <c r="CJ152" s="262"/>
      <c r="CK152" s="262"/>
      <c r="CL152" s="262"/>
    </row>
    <row r="153" spans="2:90" x14ac:dyDescent="0.25">
      <c r="B153" s="49">
        <v>1</v>
      </c>
      <c r="C153" s="22" t="s">
        <v>30</v>
      </c>
      <c r="E153" s="50">
        <f t="shared" ref="E153:E171" si="91">$B153*(E126/E$177)</f>
        <v>0</v>
      </c>
      <c r="G153" s="50">
        <f t="shared" ref="G153:G171" si="92">$B153*(G126/G$177)</f>
        <v>0</v>
      </c>
      <c r="I153" s="50">
        <f t="shared" ref="I153:U153" si="93">$B153*(I126/I$177)</f>
        <v>0</v>
      </c>
      <c r="J153" s="50">
        <f t="shared" si="93"/>
        <v>0</v>
      </c>
      <c r="K153" s="50">
        <f t="shared" si="93"/>
        <v>0</v>
      </c>
      <c r="L153" s="50">
        <f t="shared" si="93"/>
        <v>0</v>
      </c>
      <c r="M153" s="50">
        <f t="shared" si="93"/>
        <v>0</v>
      </c>
      <c r="N153" s="50">
        <f t="shared" si="93"/>
        <v>0</v>
      </c>
      <c r="O153" s="50">
        <f t="shared" si="93"/>
        <v>0</v>
      </c>
      <c r="P153" s="50">
        <f t="shared" si="93"/>
        <v>0</v>
      </c>
      <c r="Q153" s="50">
        <f t="shared" si="93"/>
        <v>0</v>
      </c>
      <c r="R153" s="50">
        <f t="shared" si="93"/>
        <v>0</v>
      </c>
      <c r="S153" s="50">
        <f t="shared" si="93"/>
        <v>0</v>
      </c>
      <c r="T153" s="50">
        <f t="shared" si="93"/>
        <v>0</v>
      </c>
      <c r="U153" s="50">
        <f t="shared" si="93"/>
        <v>0</v>
      </c>
      <c r="Y153" s="50">
        <f t="shared" ref="Y153:Z171" si="94">$B153*(Y126/Y$177)</f>
        <v>0</v>
      </c>
      <c r="Z153" s="50">
        <f t="shared" si="94"/>
        <v>0</v>
      </c>
      <c r="AC153" s="50">
        <f t="shared" ref="AC153:AD171" si="95">$B153*(AC126/AC$177)</f>
        <v>0</v>
      </c>
      <c r="AD153" s="50">
        <f t="shared" si="95"/>
        <v>0</v>
      </c>
      <c r="AF153" s="49">
        <v>1</v>
      </c>
      <c r="AG153" s="22" t="s">
        <v>30</v>
      </c>
      <c r="AI153" s="50">
        <f t="shared" ref="AI153:AJ171" si="96">$B153*(AI126/AI$177)</f>
        <v>0</v>
      </c>
      <c r="AJ153" s="50">
        <f t="shared" si="96"/>
        <v>0</v>
      </c>
      <c r="AL153" s="50">
        <f t="shared" ref="AL153:AL171" si="97">$B153*(AL126/AL$177)</f>
        <v>0</v>
      </c>
      <c r="AN153" s="50">
        <f t="shared" ref="AN153:AX153" si="98">$B153*(AN126/AN$177)</f>
        <v>0</v>
      </c>
      <c r="AO153" s="50">
        <f t="shared" si="98"/>
        <v>0</v>
      </c>
      <c r="AP153" s="50">
        <f t="shared" si="98"/>
        <v>0</v>
      </c>
      <c r="AQ153" s="50">
        <f t="shared" si="98"/>
        <v>0</v>
      </c>
      <c r="AR153" s="50">
        <f t="shared" si="98"/>
        <v>0</v>
      </c>
      <c r="AS153" s="50">
        <f t="shared" si="98"/>
        <v>0</v>
      </c>
      <c r="AT153" s="50">
        <f t="shared" si="98"/>
        <v>0</v>
      </c>
      <c r="AU153" s="50">
        <f t="shared" si="98"/>
        <v>0</v>
      </c>
      <c r="AV153" s="50">
        <f t="shared" si="98"/>
        <v>0</v>
      </c>
      <c r="AW153" s="50">
        <f t="shared" si="98"/>
        <v>0</v>
      </c>
      <c r="AX153" s="50">
        <f t="shared" si="98"/>
        <v>0</v>
      </c>
      <c r="BC153" s="50">
        <f t="shared" ref="BC153:BD171" si="99">$B153*(BC126/BC$177)</f>
        <v>0</v>
      </c>
      <c r="BD153" s="50">
        <f t="shared" si="99"/>
        <v>0</v>
      </c>
      <c r="BF153" s="50">
        <f t="shared" ref="BF153:BH171" si="100">$B153*(BF126/BF$177)</f>
        <v>0</v>
      </c>
      <c r="BG153" s="50">
        <f t="shared" si="100"/>
        <v>0</v>
      </c>
      <c r="BH153" s="50">
        <f t="shared" si="100"/>
        <v>0</v>
      </c>
      <c r="BJ153" s="49">
        <v>1</v>
      </c>
      <c r="BK153" s="22" t="s">
        <v>30</v>
      </c>
      <c r="BL153" s="50">
        <f t="shared" ref="BL153:BM171" si="101">$B153*(BL126/BL$177)</f>
        <v>0</v>
      </c>
      <c r="BM153" s="50">
        <f t="shared" si="101"/>
        <v>0</v>
      </c>
      <c r="BQ153" s="50">
        <f t="shared" ref="BQ153:BR171" si="102">$B153*(BQ126/BQ$177)</f>
        <v>0</v>
      </c>
      <c r="BR153" s="50">
        <f t="shared" si="102"/>
        <v>0</v>
      </c>
      <c r="BT153" s="50">
        <f t="shared" ref="BT153:CC153" si="103">$B153*(BT126/BT$177)</f>
        <v>0</v>
      </c>
      <c r="BU153" s="50">
        <f t="shared" si="103"/>
        <v>0</v>
      </c>
      <c r="BV153" s="50">
        <f t="shared" si="103"/>
        <v>0</v>
      </c>
      <c r="BW153" s="50">
        <f t="shared" si="103"/>
        <v>0</v>
      </c>
      <c r="BX153" s="50">
        <f t="shared" si="103"/>
        <v>0</v>
      </c>
      <c r="BY153" s="50">
        <f t="shared" si="103"/>
        <v>0</v>
      </c>
      <c r="BZ153" s="50">
        <f t="shared" si="103"/>
        <v>0</v>
      </c>
      <c r="CA153" s="50">
        <f t="shared" si="103"/>
        <v>0</v>
      </c>
      <c r="CB153" s="50">
        <f t="shared" si="103"/>
        <v>0</v>
      </c>
      <c r="CC153" s="50">
        <f t="shared" si="103"/>
        <v>0</v>
      </c>
      <c r="CG153" s="50">
        <f t="shared" ref="CG153:CH171" si="104">$B153*(CG126/CG$177)</f>
        <v>0</v>
      </c>
      <c r="CH153" s="50">
        <f t="shared" si="104"/>
        <v>0</v>
      </c>
      <c r="CJ153" s="50">
        <f t="shared" ref="CJ153:CJ171" si="105">$B153*(CJ126/CJ$177)</f>
        <v>0</v>
      </c>
      <c r="CL153" s="50">
        <f t="shared" ref="CL153:CL171" si="106">$B153*(CL126/CL$177)</f>
        <v>0</v>
      </c>
    </row>
    <row r="154" spans="2:90" x14ac:dyDescent="0.25">
      <c r="B154" s="58">
        <v>2</v>
      </c>
      <c r="C154" s="22" t="s">
        <v>32</v>
      </c>
      <c r="E154" s="50">
        <f t="shared" si="91"/>
        <v>0</v>
      </c>
      <c r="G154" s="50">
        <f t="shared" si="92"/>
        <v>0</v>
      </c>
      <c r="I154" s="50">
        <f t="shared" ref="I154:U154" si="107">$B154*(I127/I$177)</f>
        <v>0</v>
      </c>
      <c r="J154" s="50">
        <f t="shared" si="107"/>
        <v>8.9543867792250403E-2</v>
      </c>
      <c r="K154" s="50">
        <f t="shared" si="107"/>
        <v>0.20649558941459586</v>
      </c>
      <c r="L154" s="50">
        <f t="shared" si="107"/>
        <v>4.1439081964953446E-2</v>
      </c>
      <c r="M154" s="50">
        <f t="shared" si="107"/>
        <v>2</v>
      </c>
      <c r="N154" s="50">
        <f t="shared" si="107"/>
        <v>0</v>
      </c>
      <c r="O154" s="50">
        <f t="shared" si="107"/>
        <v>0</v>
      </c>
      <c r="P154" s="50">
        <f t="shared" si="107"/>
        <v>0</v>
      </c>
      <c r="Q154" s="50">
        <f t="shared" si="107"/>
        <v>0</v>
      </c>
      <c r="R154" s="50">
        <f t="shared" si="107"/>
        <v>4.5828239273190519E-2</v>
      </c>
      <c r="S154" s="50">
        <f t="shared" si="107"/>
        <v>3.9166386316553559E-2</v>
      </c>
      <c r="T154" s="50">
        <f t="shared" si="107"/>
        <v>0</v>
      </c>
      <c r="U154" s="50">
        <f t="shared" si="107"/>
        <v>1.2141327623126339</v>
      </c>
      <c r="Y154" s="50">
        <f t="shared" si="94"/>
        <v>1.695447409733124</v>
      </c>
      <c r="Z154" s="50">
        <f t="shared" si="94"/>
        <v>0</v>
      </c>
      <c r="AC154" s="50">
        <f t="shared" si="95"/>
        <v>0</v>
      </c>
      <c r="AD154" s="50">
        <f t="shared" si="95"/>
        <v>0</v>
      </c>
      <c r="AF154" s="58">
        <v>2</v>
      </c>
      <c r="AG154" s="22" t="s">
        <v>32</v>
      </c>
      <c r="AI154" s="50">
        <f t="shared" si="96"/>
        <v>0</v>
      </c>
      <c r="AJ154" s="50">
        <f t="shared" si="96"/>
        <v>0</v>
      </c>
      <c r="AL154" s="50">
        <f t="shared" si="97"/>
        <v>0</v>
      </c>
      <c r="AN154" s="50">
        <f t="shared" ref="AN154:AX154" si="108">$B154*(AN127/AN$177)</f>
        <v>0</v>
      </c>
      <c r="AO154" s="50">
        <f t="shared" si="108"/>
        <v>0</v>
      </c>
      <c r="AP154" s="50">
        <f t="shared" si="108"/>
        <v>1.6167233034702928E-2</v>
      </c>
      <c r="AQ154" s="50">
        <f t="shared" si="108"/>
        <v>0</v>
      </c>
      <c r="AR154" s="50">
        <f t="shared" si="108"/>
        <v>0</v>
      </c>
      <c r="AS154" s="50">
        <f t="shared" si="108"/>
        <v>0</v>
      </c>
      <c r="AT154" s="50">
        <f t="shared" si="108"/>
        <v>0</v>
      </c>
      <c r="AU154" s="50">
        <f t="shared" si="108"/>
        <v>0</v>
      </c>
      <c r="AV154" s="50">
        <f t="shared" si="108"/>
        <v>6.9078687411966599E-2</v>
      </c>
      <c r="AW154" s="50">
        <f t="shared" si="108"/>
        <v>7.7551458118880366E-3</v>
      </c>
      <c r="AX154" s="50">
        <f t="shared" si="108"/>
        <v>0</v>
      </c>
      <c r="BC154" s="50">
        <f t="shared" si="99"/>
        <v>1.6153097632176461</v>
      </c>
      <c r="BD154" s="50">
        <f t="shared" si="99"/>
        <v>0</v>
      </c>
      <c r="BF154" s="50">
        <f t="shared" si="100"/>
        <v>0</v>
      </c>
      <c r="BG154" s="50">
        <f t="shared" si="100"/>
        <v>0</v>
      </c>
      <c r="BH154" s="50">
        <f t="shared" si="100"/>
        <v>0</v>
      </c>
      <c r="BJ154" s="58">
        <v>2</v>
      </c>
      <c r="BK154" s="22" t="s">
        <v>32</v>
      </c>
      <c r="BL154" s="50">
        <f t="shared" si="101"/>
        <v>0.28755682418860395</v>
      </c>
      <c r="BM154" s="50">
        <f t="shared" si="101"/>
        <v>0</v>
      </c>
      <c r="BQ154" s="50">
        <f t="shared" si="102"/>
        <v>0</v>
      </c>
      <c r="BR154" s="50">
        <f t="shared" si="102"/>
        <v>1.4408645187112274</v>
      </c>
      <c r="BT154" s="50">
        <f t="shared" ref="BT154:CC154" si="109">$B154*(BT127/BT$177)</f>
        <v>1.755031421525733E-2</v>
      </c>
      <c r="BU154" s="50">
        <f t="shared" si="109"/>
        <v>0</v>
      </c>
      <c r="BV154" s="50">
        <f t="shared" si="109"/>
        <v>0</v>
      </c>
      <c r="BW154" s="50">
        <f t="shared" si="109"/>
        <v>0</v>
      </c>
      <c r="BX154" s="50">
        <f t="shared" si="109"/>
        <v>0</v>
      </c>
      <c r="BY154" s="50">
        <f t="shared" si="109"/>
        <v>0.14489045258276018</v>
      </c>
      <c r="BZ154" s="50">
        <f t="shared" si="109"/>
        <v>6.8944858377751328E-3</v>
      </c>
      <c r="CA154" s="50">
        <f t="shared" si="109"/>
        <v>1.2006163163757408E-3</v>
      </c>
      <c r="CB154" s="50">
        <f t="shared" si="109"/>
        <v>0</v>
      </c>
      <c r="CC154" s="50">
        <f t="shared" si="109"/>
        <v>1.463126843657818</v>
      </c>
      <c r="CG154" s="50">
        <f t="shared" si="104"/>
        <v>2</v>
      </c>
      <c r="CH154" s="50">
        <f t="shared" si="104"/>
        <v>0</v>
      </c>
      <c r="CJ154" s="50">
        <f t="shared" si="105"/>
        <v>0</v>
      </c>
      <c r="CL154" s="50">
        <f t="shared" si="106"/>
        <v>0</v>
      </c>
    </row>
    <row r="155" spans="2:90" x14ac:dyDescent="0.25">
      <c r="B155" s="58">
        <v>3</v>
      </c>
      <c r="C155" s="22" t="s">
        <v>33</v>
      </c>
      <c r="E155" s="50">
        <f t="shared" si="91"/>
        <v>0</v>
      </c>
      <c r="G155" s="50">
        <f t="shared" si="92"/>
        <v>0</v>
      </c>
      <c r="I155" s="50">
        <f t="shared" ref="I155:U155" si="110">$B155*(I128/I$177)</f>
        <v>0</v>
      </c>
      <c r="J155" s="50">
        <f t="shared" si="110"/>
        <v>0</v>
      </c>
      <c r="K155" s="50">
        <f t="shared" si="110"/>
        <v>0.23787089013632715</v>
      </c>
      <c r="L155" s="50">
        <f t="shared" si="110"/>
        <v>0.28171683581163748</v>
      </c>
      <c r="M155" s="50">
        <f t="shared" si="110"/>
        <v>0</v>
      </c>
      <c r="N155" s="50">
        <f t="shared" si="110"/>
        <v>0</v>
      </c>
      <c r="O155" s="50">
        <f t="shared" si="110"/>
        <v>0</v>
      </c>
      <c r="P155" s="50">
        <f t="shared" si="110"/>
        <v>0</v>
      </c>
      <c r="Q155" s="50">
        <f t="shared" si="110"/>
        <v>2.522595222724338</v>
      </c>
      <c r="R155" s="50">
        <f t="shared" si="110"/>
        <v>1.0036823649128466</v>
      </c>
      <c r="S155" s="50">
        <f t="shared" si="110"/>
        <v>2.8153053455388932E-2</v>
      </c>
      <c r="T155" s="50">
        <f t="shared" si="110"/>
        <v>2.0925414364640891</v>
      </c>
      <c r="U155" s="50">
        <f t="shared" si="110"/>
        <v>1.178800856531049</v>
      </c>
      <c r="Y155" s="50">
        <f t="shared" si="94"/>
        <v>0.45682888540031397</v>
      </c>
      <c r="Z155" s="50">
        <f t="shared" si="94"/>
        <v>0</v>
      </c>
      <c r="AC155" s="50">
        <f t="shared" si="95"/>
        <v>0</v>
      </c>
      <c r="AD155" s="50">
        <f t="shared" si="95"/>
        <v>0</v>
      </c>
      <c r="AF155" s="58">
        <v>3</v>
      </c>
      <c r="AG155" s="22" t="s">
        <v>33</v>
      </c>
      <c r="AI155" s="50">
        <f t="shared" si="96"/>
        <v>0</v>
      </c>
      <c r="AJ155" s="50">
        <f t="shared" si="96"/>
        <v>0</v>
      </c>
      <c r="AL155" s="50">
        <f t="shared" si="97"/>
        <v>0</v>
      </c>
      <c r="AN155" s="50">
        <f t="shared" ref="AN155:AX155" si="111">$B155*(AN128/AN$177)</f>
        <v>0</v>
      </c>
      <c r="AO155" s="50">
        <f t="shared" si="111"/>
        <v>6.7142393772299844E-2</v>
      </c>
      <c r="AP155" s="50">
        <f t="shared" si="111"/>
        <v>0.26258881680568447</v>
      </c>
      <c r="AQ155" s="50">
        <f t="shared" si="111"/>
        <v>0</v>
      </c>
      <c r="AR155" s="50">
        <f t="shared" si="111"/>
        <v>0</v>
      </c>
      <c r="AS155" s="50">
        <f t="shared" si="111"/>
        <v>0</v>
      </c>
      <c r="AT155" s="50">
        <f t="shared" si="111"/>
        <v>0</v>
      </c>
      <c r="AU155" s="50">
        <f t="shared" si="111"/>
        <v>2.5952870472876799</v>
      </c>
      <c r="AV155" s="50">
        <f t="shared" si="111"/>
        <v>0.90090508885862075</v>
      </c>
      <c r="AW155" s="50">
        <f t="shared" si="111"/>
        <v>7.243185014150097E-3</v>
      </c>
      <c r="AX155" s="50">
        <f t="shared" si="111"/>
        <v>3</v>
      </c>
      <c r="BC155" s="50">
        <f t="shared" si="99"/>
        <v>0.57703535517353099</v>
      </c>
      <c r="BD155" s="50">
        <f t="shared" si="99"/>
        <v>0</v>
      </c>
      <c r="BF155" s="50">
        <f t="shared" si="100"/>
        <v>0</v>
      </c>
      <c r="BG155" s="50">
        <f t="shared" si="100"/>
        <v>0</v>
      </c>
      <c r="BH155" s="50">
        <f t="shared" si="100"/>
        <v>0</v>
      </c>
      <c r="BJ155" s="58">
        <v>3</v>
      </c>
      <c r="BK155" s="22" t="s">
        <v>33</v>
      </c>
      <c r="BL155" s="50">
        <f t="shared" si="101"/>
        <v>0</v>
      </c>
      <c r="BM155" s="50">
        <f t="shared" si="101"/>
        <v>0</v>
      </c>
      <c r="BQ155" s="50">
        <f t="shared" si="102"/>
        <v>0</v>
      </c>
      <c r="BR155" s="50">
        <f t="shared" si="102"/>
        <v>0</v>
      </c>
      <c r="BT155" s="50">
        <f t="shared" ref="BT155:CC155" si="112">$B155*(BT128/BT$177)</f>
        <v>0.24759366796595339</v>
      </c>
      <c r="BU155" s="50">
        <f t="shared" si="112"/>
        <v>3</v>
      </c>
      <c r="BV155" s="50">
        <f t="shared" si="112"/>
        <v>0</v>
      </c>
      <c r="BW155" s="50">
        <f t="shared" si="112"/>
        <v>0</v>
      </c>
      <c r="BX155" s="50">
        <f t="shared" si="112"/>
        <v>0</v>
      </c>
      <c r="BY155" s="50">
        <f t="shared" si="112"/>
        <v>2.7826643211258597</v>
      </c>
      <c r="BZ155" s="50">
        <f t="shared" si="112"/>
        <v>0.18401144960130855</v>
      </c>
      <c r="CA155" s="50">
        <f t="shared" si="112"/>
        <v>5.8279917024072338E-4</v>
      </c>
      <c r="CB155" s="50">
        <f t="shared" si="112"/>
        <v>1.7013888888888902</v>
      </c>
      <c r="CC155" s="50">
        <f t="shared" si="112"/>
        <v>0.80530973451327303</v>
      </c>
      <c r="CG155" s="50">
        <f t="shared" si="104"/>
        <v>0</v>
      </c>
      <c r="CH155" s="50">
        <f t="shared" si="104"/>
        <v>0</v>
      </c>
      <c r="CJ155" s="50">
        <f t="shared" si="105"/>
        <v>0</v>
      </c>
      <c r="CL155" s="50">
        <f t="shared" si="106"/>
        <v>0</v>
      </c>
    </row>
    <row r="156" spans="2:90" x14ac:dyDescent="0.25">
      <c r="B156" s="58">
        <v>4</v>
      </c>
      <c r="C156" s="22" t="s">
        <v>34</v>
      </c>
      <c r="E156" s="50">
        <f t="shared" si="91"/>
        <v>0</v>
      </c>
      <c r="G156" s="50">
        <f t="shared" si="92"/>
        <v>0</v>
      </c>
      <c r="I156" s="50">
        <f t="shared" ref="I156:U156" si="113">$B156*(I129/I$177)</f>
        <v>0</v>
      </c>
      <c r="J156" s="50">
        <f t="shared" si="113"/>
        <v>0</v>
      </c>
      <c r="K156" s="50">
        <f t="shared" si="113"/>
        <v>0</v>
      </c>
      <c r="L156" s="50">
        <f t="shared" si="113"/>
        <v>1.7230387511415117</v>
      </c>
      <c r="M156" s="50">
        <f t="shared" si="113"/>
        <v>0</v>
      </c>
      <c r="N156" s="50">
        <f t="shared" si="113"/>
        <v>0</v>
      </c>
      <c r="O156" s="50">
        <f t="shared" si="113"/>
        <v>0</v>
      </c>
      <c r="P156" s="50">
        <f t="shared" si="113"/>
        <v>0</v>
      </c>
      <c r="Q156" s="50">
        <f t="shared" si="113"/>
        <v>0.63653970303421603</v>
      </c>
      <c r="R156" s="50">
        <f t="shared" si="113"/>
        <v>1.4641609991434656</v>
      </c>
      <c r="S156" s="50">
        <f t="shared" si="113"/>
        <v>5.1702462949519369E-3</v>
      </c>
      <c r="T156" s="50">
        <f t="shared" si="113"/>
        <v>0.92265193370165643</v>
      </c>
      <c r="U156" s="50">
        <f t="shared" si="113"/>
        <v>0</v>
      </c>
      <c r="Y156" s="50">
        <f t="shared" si="94"/>
        <v>0</v>
      </c>
      <c r="Z156" s="50">
        <f t="shared" si="94"/>
        <v>0</v>
      </c>
      <c r="AC156" s="50">
        <f t="shared" si="95"/>
        <v>0</v>
      </c>
      <c r="AD156" s="50">
        <f t="shared" si="95"/>
        <v>0</v>
      </c>
      <c r="AF156" s="58">
        <v>4</v>
      </c>
      <c r="AG156" s="22" t="s">
        <v>34</v>
      </c>
      <c r="AI156" s="50">
        <f t="shared" si="96"/>
        <v>0</v>
      </c>
      <c r="AJ156" s="50">
        <f t="shared" si="96"/>
        <v>0</v>
      </c>
      <c r="AL156" s="50">
        <f t="shared" si="97"/>
        <v>3.4019746121297598</v>
      </c>
      <c r="AN156" s="50">
        <f t="shared" ref="AN156:AX156" si="114">$B156*(AN129/AN$177)</f>
        <v>0</v>
      </c>
      <c r="AO156" s="50">
        <f t="shared" si="114"/>
        <v>0</v>
      </c>
      <c r="AP156" s="50">
        <f t="shared" si="114"/>
        <v>1.7258778704561846</v>
      </c>
      <c r="AQ156" s="50">
        <f t="shared" si="114"/>
        <v>0</v>
      </c>
      <c r="AR156" s="50">
        <f t="shared" si="114"/>
        <v>0</v>
      </c>
      <c r="AS156" s="50">
        <f t="shared" si="114"/>
        <v>0</v>
      </c>
      <c r="AT156" s="50">
        <f t="shared" si="114"/>
        <v>0</v>
      </c>
      <c r="AU156" s="50">
        <f t="shared" si="114"/>
        <v>0.37640360588328325</v>
      </c>
      <c r="AV156" s="50">
        <f t="shared" si="114"/>
        <v>1.3016172594448596</v>
      </c>
      <c r="AW156" s="50">
        <f t="shared" si="114"/>
        <v>1.6600859003572793E-3</v>
      </c>
      <c r="AX156" s="50">
        <f t="shared" si="114"/>
        <v>0</v>
      </c>
      <c r="BC156" s="50">
        <f t="shared" si="99"/>
        <v>0</v>
      </c>
      <c r="BD156" s="50">
        <f t="shared" si="99"/>
        <v>0</v>
      </c>
      <c r="BF156" s="50">
        <f t="shared" si="100"/>
        <v>0</v>
      </c>
      <c r="BG156" s="50">
        <f t="shared" si="100"/>
        <v>0</v>
      </c>
      <c r="BH156" s="50">
        <f t="shared" si="100"/>
        <v>0</v>
      </c>
      <c r="BJ156" s="58">
        <v>4</v>
      </c>
      <c r="BK156" s="22" t="s">
        <v>34</v>
      </c>
      <c r="BL156" s="50">
        <f t="shared" si="101"/>
        <v>0</v>
      </c>
      <c r="BM156" s="50">
        <f t="shared" si="101"/>
        <v>0</v>
      </c>
      <c r="BQ156" s="50">
        <f t="shared" si="102"/>
        <v>0</v>
      </c>
      <c r="BR156" s="50">
        <f t="shared" si="102"/>
        <v>0</v>
      </c>
      <c r="BT156" s="50">
        <f t="shared" ref="BT156:CC156" si="115">$B156*(BT129/BT$177)</f>
        <v>1.6108503698989747</v>
      </c>
      <c r="BU156" s="50">
        <f t="shared" si="115"/>
        <v>0</v>
      </c>
      <c r="BV156" s="50">
        <f t="shared" si="115"/>
        <v>0</v>
      </c>
      <c r="BW156" s="50">
        <f t="shared" si="115"/>
        <v>0</v>
      </c>
      <c r="BX156" s="50">
        <f t="shared" si="115"/>
        <v>0</v>
      </c>
      <c r="BY156" s="50">
        <f t="shared" si="115"/>
        <v>0</v>
      </c>
      <c r="BZ156" s="50">
        <f t="shared" si="115"/>
        <v>3.4044495585151657</v>
      </c>
      <c r="CA156" s="50">
        <f t="shared" si="115"/>
        <v>0</v>
      </c>
      <c r="CB156" s="50">
        <f t="shared" si="115"/>
        <v>1.2067901234567882</v>
      </c>
      <c r="CC156" s="50">
        <f t="shared" si="115"/>
        <v>0</v>
      </c>
      <c r="CG156" s="50">
        <f t="shared" si="104"/>
        <v>0</v>
      </c>
      <c r="CH156" s="50">
        <f t="shared" si="104"/>
        <v>0</v>
      </c>
      <c r="CJ156" s="50">
        <f t="shared" si="105"/>
        <v>0</v>
      </c>
      <c r="CL156" s="50">
        <f t="shared" si="106"/>
        <v>0</v>
      </c>
    </row>
    <row r="157" spans="2:90" x14ac:dyDescent="0.25">
      <c r="B157" s="58">
        <v>5</v>
      </c>
      <c r="C157" s="22" t="s">
        <v>35</v>
      </c>
      <c r="E157" s="50">
        <f t="shared" si="91"/>
        <v>0</v>
      </c>
      <c r="G157" s="50">
        <f t="shared" si="92"/>
        <v>0</v>
      </c>
      <c r="I157" s="50">
        <f t="shared" ref="I157:U157" si="116">$B157*(I130/I$177)</f>
        <v>1.9047619047619049</v>
      </c>
      <c r="J157" s="50">
        <f t="shared" si="116"/>
        <v>0</v>
      </c>
      <c r="K157" s="50">
        <f t="shared" si="116"/>
        <v>0</v>
      </c>
      <c r="L157" s="50">
        <f t="shared" si="116"/>
        <v>1.6261178213898049</v>
      </c>
      <c r="M157" s="50">
        <f t="shared" si="116"/>
        <v>0</v>
      </c>
      <c r="N157" s="50">
        <f t="shared" si="116"/>
        <v>0</v>
      </c>
      <c r="O157" s="50">
        <f t="shared" si="116"/>
        <v>0</v>
      </c>
      <c r="P157" s="50">
        <f t="shared" si="116"/>
        <v>0</v>
      </c>
      <c r="Q157" s="50">
        <f t="shared" si="116"/>
        <v>0</v>
      </c>
      <c r="R157" s="50">
        <f t="shared" si="116"/>
        <v>0.8235905620181988</v>
      </c>
      <c r="S157" s="50">
        <f t="shared" si="116"/>
        <v>1.4147352019406128E-2</v>
      </c>
      <c r="T157" s="50">
        <f t="shared" si="116"/>
        <v>0.35911602209944765</v>
      </c>
      <c r="U157" s="50">
        <f t="shared" si="116"/>
        <v>0</v>
      </c>
      <c r="Y157" s="50">
        <f t="shared" si="94"/>
        <v>0</v>
      </c>
      <c r="Z157" s="50">
        <f t="shared" si="94"/>
        <v>0</v>
      </c>
      <c r="AC157" s="50">
        <f t="shared" si="95"/>
        <v>0</v>
      </c>
      <c r="AD157" s="50">
        <f t="shared" si="95"/>
        <v>0</v>
      </c>
      <c r="AF157" s="58">
        <v>5</v>
      </c>
      <c r="AG157" s="22" t="s">
        <v>35</v>
      </c>
      <c r="AI157" s="50">
        <f t="shared" si="96"/>
        <v>0</v>
      </c>
      <c r="AJ157" s="50">
        <f t="shared" si="96"/>
        <v>0</v>
      </c>
      <c r="AL157" s="50">
        <f t="shared" si="97"/>
        <v>0</v>
      </c>
      <c r="AN157" s="50">
        <f t="shared" ref="AN157:AX157" si="117">$B157*(AN130/AN$177)</f>
        <v>0</v>
      </c>
      <c r="AO157" s="50">
        <f t="shared" si="117"/>
        <v>0</v>
      </c>
      <c r="AP157" s="50">
        <f t="shared" si="117"/>
        <v>1.7454433117083705</v>
      </c>
      <c r="AQ157" s="50">
        <f t="shared" si="117"/>
        <v>0</v>
      </c>
      <c r="AR157" s="50">
        <f t="shared" si="117"/>
        <v>0</v>
      </c>
      <c r="AS157" s="50">
        <f t="shared" si="117"/>
        <v>4.8931585562937689</v>
      </c>
      <c r="AT157" s="50">
        <f t="shared" si="117"/>
        <v>0</v>
      </c>
      <c r="AU157" s="50">
        <f t="shared" si="117"/>
        <v>0</v>
      </c>
      <c r="AV157" s="50">
        <f t="shared" si="117"/>
        <v>0.96459136191003014</v>
      </c>
      <c r="AW157" s="50">
        <f t="shared" si="117"/>
        <v>3.1656747552433534E-3</v>
      </c>
      <c r="AX157" s="50">
        <f t="shared" si="117"/>
        <v>0</v>
      </c>
      <c r="BC157" s="50">
        <f t="shared" si="99"/>
        <v>0</v>
      </c>
      <c r="BD157" s="50">
        <f t="shared" si="99"/>
        <v>0</v>
      </c>
      <c r="BF157" s="50">
        <f t="shared" si="100"/>
        <v>0</v>
      </c>
      <c r="BG157" s="50">
        <f t="shared" si="100"/>
        <v>0</v>
      </c>
      <c r="BH157" s="50">
        <f t="shared" si="100"/>
        <v>0</v>
      </c>
      <c r="BJ157" s="58">
        <v>5</v>
      </c>
      <c r="BK157" s="22" t="s">
        <v>35</v>
      </c>
      <c r="BL157" s="50">
        <f t="shared" si="101"/>
        <v>0</v>
      </c>
      <c r="BM157" s="50">
        <f t="shared" si="101"/>
        <v>0</v>
      </c>
      <c r="BQ157" s="50">
        <f t="shared" si="102"/>
        <v>1.9038461538461551</v>
      </c>
      <c r="BR157" s="50">
        <f t="shared" si="102"/>
        <v>0</v>
      </c>
      <c r="BT157" s="50">
        <f t="shared" ref="BT157:CC157" si="118">$B157*(BT130/BT$177)</f>
        <v>1.9514159573621823</v>
      </c>
      <c r="BU157" s="50">
        <f t="shared" si="118"/>
        <v>0</v>
      </c>
      <c r="BV157" s="50">
        <f t="shared" si="118"/>
        <v>0</v>
      </c>
      <c r="BW157" s="50">
        <f t="shared" si="118"/>
        <v>0</v>
      </c>
      <c r="BX157" s="50">
        <f t="shared" si="118"/>
        <v>0</v>
      </c>
      <c r="BY157" s="50">
        <f t="shared" si="118"/>
        <v>0</v>
      </c>
      <c r="BZ157" s="50">
        <f t="shared" si="118"/>
        <v>0.34234688297917848</v>
      </c>
      <c r="CA157" s="50">
        <f t="shared" si="118"/>
        <v>0</v>
      </c>
      <c r="CB157" s="50">
        <f t="shared" si="118"/>
        <v>0.65586419753086522</v>
      </c>
      <c r="CC157" s="50">
        <f t="shared" si="118"/>
        <v>0</v>
      </c>
      <c r="CG157" s="50">
        <f t="shared" si="104"/>
        <v>0</v>
      </c>
      <c r="CH157" s="50">
        <f t="shared" si="104"/>
        <v>0</v>
      </c>
      <c r="CJ157" s="50">
        <f t="shared" si="105"/>
        <v>2.1268656716417897</v>
      </c>
      <c r="CL157" s="50">
        <f t="shared" si="106"/>
        <v>0</v>
      </c>
    </row>
    <row r="158" spans="2:90" x14ac:dyDescent="0.25">
      <c r="B158" s="58">
        <v>6</v>
      </c>
      <c r="C158" s="22" t="s">
        <v>36</v>
      </c>
      <c r="E158" s="50">
        <f t="shared" si="91"/>
        <v>0</v>
      </c>
      <c r="G158" s="50">
        <f t="shared" si="92"/>
        <v>0</v>
      </c>
      <c r="I158" s="50">
        <f t="shared" ref="I158:U158" si="119">$B158*(I131/I$177)</f>
        <v>3.7142857142857135</v>
      </c>
      <c r="J158" s="50">
        <f t="shared" si="119"/>
        <v>0.99213831916683592</v>
      </c>
      <c r="K158" s="50">
        <f t="shared" si="119"/>
        <v>0.78789093825180556</v>
      </c>
      <c r="L158" s="50">
        <f t="shared" si="119"/>
        <v>0.47297413718834536</v>
      </c>
      <c r="M158" s="50">
        <f t="shared" si="119"/>
        <v>0</v>
      </c>
      <c r="N158" s="50">
        <f t="shared" si="119"/>
        <v>3.1032424905510204E-2</v>
      </c>
      <c r="O158" s="50">
        <f t="shared" si="119"/>
        <v>0</v>
      </c>
      <c r="P158" s="50">
        <f t="shared" si="119"/>
        <v>0</v>
      </c>
      <c r="Q158" s="50">
        <f t="shared" si="119"/>
        <v>0</v>
      </c>
      <c r="R158" s="50">
        <f t="shared" si="119"/>
        <v>0.55784534067365998</v>
      </c>
      <c r="S158" s="50">
        <f t="shared" si="119"/>
        <v>2.8684243143226471E-2</v>
      </c>
      <c r="T158" s="50">
        <f t="shared" si="119"/>
        <v>0</v>
      </c>
      <c r="U158" s="50">
        <f t="shared" si="119"/>
        <v>0</v>
      </c>
      <c r="Y158" s="50">
        <f t="shared" si="94"/>
        <v>0</v>
      </c>
      <c r="Z158" s="50">
        <f t="shared" si="94"/>
        <v>6.0084640972500568E-2</v>
      </c>
      <c r="AC158" s="50">
        <f t="shared" si="95"/>
        <v>0</v>
      </c>
      <c r="AD158" s="50">
        <f t="shared" si="95"/>
        <v>0</v>
      </c>
      <c r="AF158" s="58">
        <v>6</v>
      </c>
      <c r="AG158" s="22" t="s">
        <v>36</v>
      </c>
      <c r="AI158" s="50">
        <f t="shared" si="96"/>
        <v>0</v>
      </c>
      <c r="AJ158" s="50">
        <f t="shared" si="96"/>
        <v>0</v>
      </c>
      <c r="AL158" s="50">
        <f t="shared" si="97"/>
        <v>0</v>
      </c>
      <c r="AN158" s="50">
        <f t="shared" ref="AN158:AX158" si="120">$B158*(AN131/AN$177)</f>
        <v>0.28656024716786821</v>
      </c>
      <c r="AO158" s="50">
        <f t="shared" si="120"/>
        <v>0</v>
      </c>
      <c r="AP158" s="50">
        <f t="shared" si="120"/>
        <v>0.45103490886623415</v>
      </c>
      <c r="AQ158" s="50">
        <f t="shared" si="120"/>
        <v>0</v>
      </c>
      <c r="AR158" s="50">
        <f t="shared" si="120"/>
        <v>1.4648211972383933E-2</v>
      </c>
      <c r="AS158" s="50">
        <f t="shared" si="120"/>
        <v>0</v>
      </c>
      <c r="AT158" s="50">
        <f t="shared" si="120"/>
        <v>0</v>
      </c>
      <c r="AU158" s="50">
        <f t="shared" si="120"/>
        <v>0</v>
      </c>
      <c r="AV158" s="50">
        <f t="shared" si="120"/>
        <v>0.59688448611685763</v>
      </c>
      <c r="AW158" s="50">
        <f t="shared" si="120"/>
        <v>1.0324037862075953E-2</v>
      </c>
      <c r="AX158" s="50">
        <f t="shared" si="120"/>
        <v>0</v>
      </c>
      <c r="BC158" s="50">
        <f t="shared" si="99"/>
        <v>0</v>
      </c>
      <c r="BD158" s="50">
        <f t="shared" si="99"/>
        <v>0</v>
      </c>
      <c r="BF158" s="50">
        <f t="shared" si="100"/>
        <v>0</v>
      </c>
      <c r="BG158" s="50">
        <f t="shared" si="100"/>
        <v>0</v>
      </c>
      <c r="BH158" s="50">
        <f t="shared" si="100"/>
        <v>0</v>
      </c>
      <c r="BJ158" s="58">
        <v>6</v>
      </c>
      <c r="BK158" s="22" t="s">
        <v>36</v>
      </c>
      <c r="BL158" s="50">
        <f t="shared" si="101"/>
        <v>0.12200021143884118</v>
      </c>
      <c r="BM158" s="50">
        <f t="shared" si="101"/>
        <v>0</v>
      </c>
      <c r="BQ158" s="50">
        <f t="shared" si="102"/>
        <v>3.7153846153846142</v>
      </c>
      <c r="BR158" s="50">
        <f t="shared" si="102"/>
        <v>0.67600560336201676</v>
      </c>
      <c r="BT158" s="50">
        <f t="shared" ref="BT158:CC158" si="121">$B158*(BT131/BT$177)</f>
        <v>0.51308567337522848</v>
      </c>
      <c r="BU158" s="50">
        <f t="shared" si="121"/>
        <v>0</v>
      </c>
      <c r="BV158" s="50">
        <f t="shared" si="121"/>
        <v>0</v>
      </c>
      <c r="BW158" s="50">
        <f t="shared" si="121"/>
        <v>0</v>
      </c>
      <c r="BX158" s="50">
        <f t="shared" si="121"/>
        <v>0</v>
      </c>
      <c r="BY158" s="50">
        <f t="shared" si="121"/>
        <v>0</v>
      </c>
      <c r="BZ158" s="50">
        <f t="shared" si="121"/>
        <v>7.1322267287328878E-2</v>
      </c>
      <c r="CA158" s="50">
        <f t="shared" si="121"/>
        <v>3.9120081641909549E-3</v>
      </c>
      <c r="CB158" s="50">
        <f t="shared" si="121"/>
        <v>0</v>
      </c>
      <c r="CC158" s="50">
        <f t="shared" si="121"/>
        <v>0</v>
      </c>
      <c r="CG158" s="50">
        <f t="shared" si="104"/>
        <v>0</v>
      </c>
      <c r="CH158" s="50">
        <f t="shared" si="104"/>
        <v>0</v>
      </c>
      <c r="CJ158" s="50">
        <f t="shared" si="105"/>
        <v>0</v>
      </c>
      <c r="CL158" s="50">
        <f t="shared" si="106"/>
        <v>0</v>
      </c>
    </row>
    <row r="159" spans="2:90" x14ac:dyDescent="0.25">
      <c r="B159" s="58">
        <v>7</v>
      </c>
      <c r="C159" s="22" t="s">
        <v>37</v>
      </c>
      <c r="E159" s="50">
        <f t="shared" si="91"/>
        <v>0</v>
      </c>
      <c r="G159" s="50">
        <f t="shared" si="92"/>
        <v>0</v>
      </c>
      <c r="I159" s="50">
        <f t="shared" ref="I159:U159" si="122">$B159*(I132/I$177)</f>
        <v>0</v>
      </c>
      <c r="J159" s="50">
        <f t="shared" si="122"/>
        <v>0</v>
      </c>
      <c r="K159" s="50">
        <f t="shared" si="122"/>
        <v>0</v>
      </c>
      <c r="L159" s="50">
        <f t="shared" si="122"/>
        <v>2.1046918345193594E-2</v>
      </c>
      <c r="M159" s="50">
        <f t="shared" si="122"/>
        <v>0</v>
      </c>
      <c r="N159" s="50">
        <f t="shared" si="122"/>
        <v>0</v>
      </c>
      <c r="O159" s="50">
        <f t="shared" si="122"/>
        <v>7</v>
      </c>
      <c r="P159" s="50">
        <f t="shared" si="122"/>
        <v>0</v>
      </c>
      <c r="Q159" s="50">
        <f t="shared" si="122"/>
        <v>0</v>
      </c>
      <c r="R159" s="50">
        <f t="shared" si="122"/>
        <v>0.10684714891249411</v>
      </c>
      <c r="S159" s="50">
        <f t="shared" si="122"/>
        <v>0</v>
      </c>
      <c r="T159" s="50">
        <f t="shared" si="122"/>
        <v>0</v>
      </c>
      <c r="U159" s="50">
        <f t="shared" si="122"/>
        <v>0</v>
      </c>
      <c r="Y159" s="50">
        <f t="shared" si="94"/>
        <v>0</v>
      </c>
      <c r="Z159" s="50">
        <f t="shared" si="94"/>
        <v>0</v>
      </c>
      <c r="AC159" s="50">
        <f t="shared" si="95"/>
        <v>0</v>
      </c>
      <c r="AD159" s="50">
        <f t="shared" si="95"/>
        <v>0</v>
      </c>
      <c r="AF159" s="58">
        <v>7</v>
      </c>
      <c r="AG159" s="22" t="s">
        <v>37</v>
      </c>
      <c r="AI159" s="50">
        <f t="shared" si="96"/>
        <v>0</v>
      </c>
      <c r="AJ159" s="50">
        <f t="shared" si="96"/>
        <v>0</v>
      </c>
      <c r="AL159" s="50">
        <f t="shared" si="97"/>
        <v>0</v>
      </c>
      <c r="AN159" s="50">
        <f t="shared" ref="AN159:AX159" si="123">$B159*(AN132/AN$177)</f>
        <v>0</v>
      </c>
      <c r="AO159" s="50">
        <f t="shared" si="123"/>
        <v>0</v>
      </c>
      <c r="AP159" s="50">
        <f t="shared" si="123"/>
        <v>4.9376995160127689E-2</v>
      </c>
      <c r="AQ159" s="50">
        <f t="shared" si="123"/>
        <v>3.5903886635518787</v>
      </c>
      <c r="AR159" s="50">
        <f t="shared" si="123"/>
        <v>0</v>
      </c>
      <c r="AS159" s="50">
        <f t="shared" si="123"/>
        <v>0</v>
      </c>
      <c r="AT159" s="50">
        <f t="shared" si="123"/>
        <v>0</v>
      </c>
      <c r="AU159" s="50">
        <f t="shared" si="123"/>
        <v>0</v>
      </c>
      <c r="AV159" s="50">
        <f t="shared" si="123"/>
        <v>8.3628908919332542E-2</v>
      </c>
      <c r="AW159" s="50">
        <f t="shared" si="123"/>
        <v>0</v>
      </c>
      <c r="AX159" s="50">
        <f t="shared" si="123"/>
        <v>0</v>
      </c>
      <c r="BC159" s="50">
        <f t="shared" si="99"/>
        <v>0</v>
      </c>
      <c r="BD159" s="50">
        <f t="shared" si="99"/>
        <v>0</v>
      </c>
      <c r="BF159" s="50">
        <f t="shared" si="100"/>
        <v>0</v>
      </c>
      <c r="BG159" s="50">
        <f t="shared" si="100"/>
        <v>0</v>
      </c>
      <c r="BH159" s="50">
        <f t="shared" si="100"/>
        <v>0</v>
      </c>
      <c r="BJ159" s="58">
        <v>7</v>
      </c>
      <c r="BK159" s="22" t="s">
        <v>37</v>
      </c>
      <c r="BL159" s="50">
        <f t="shared" si="101"/>
        <v>0</v>
      </c>
      <c r="BM159" s="50">
        <f t="shared" si="101"/>
        <v>0</v>
      </c>
      <c r="BQ159" s="50">
        <f t="shared" si="102"/>
        <v>0</v>
      </c>
      <c r="BR159" s="50">
        <f t="shared" si="102"/>
        <v>0</v>
      </c>
      <c r="BT159" s="50">
        <f t="shared" ref="BT159:CC159" si="124">$B159*(BT132/BT$177)</f>
        <v>1.7366359080423159E-2</v>
      </c>
      <c r="BU159" s="50">
        <f t="shared" si="124"/>
        <v>0</v>
      </c>
      <c r="BV159" s="50">
        <f t="shared" si="124"/>
        <v>0</v>
      </c>
      <c r="BW159" s="50">
        <f t="shared" si="124"/>
        <v>7</v>
      </c>
      <c r="BX159" s="50">
        <f t="shared" si="124"/>
        <v>0</v>
      </c>
      <c r="BY159" s="50">
        <f t="shared" si="124"/>
        <v>0</v>
      </c>
      <c r="BZ159" s="50">
        <f t="shared" si="124"/>
        <v>0</v>
      </c>
      <c r="CA159" s="50">
        <f t="shared" si="124"/>
        <v>0</v>
      </c>
      <c r="CB159" s="50">
        <f t="shared" si="124"/>
        <v>0</v>
      </c>
      <c r="CC159" s="50">
        <f t="shared" si="124"/>
        <v>0</v>
      </c>
      <c r="CG159" s="50">
        <f t="shared" si="104"/>
        <v>0</v>
      </c>
      <c r="CH159" s="50">
        <f t="shared" si="104"/>
        <v>0</v>
      </c>
      <c r="CJ159" s="50">
        <f t="shared" si="105"/>
        <v>0</v>
      </c>
      <c r="CL159" s="50">
        <f t="shared" si="106"/>
        <v>0</v>
      </c>
    </row>
    <row r="160" spans="2:90" x14ac:dyDescent="0.25">
      <c r="B160" s="58">
        <v>8</v>
      </c>
      <c r="C160" s="22" t="s">
        <v>38</v>
      </c>
      <c r="E160" s="50">
        <f t="shared" si="91"/>
        <v>0</v>
      </c>
      <c r="G160" s="50">
        <f t="shared" si="92"/>
        <v>0</v>
      </c>
      <c r="I160" s="50">
        <f t="shared" ref="I160:U160" si="125">$B160*(I133/I$177)</f>
        <v>0</v>
      </c>
      <c r="J160" s="50">
        <f t="shared" si="125"/>
        <v>0</v>
      </c>
      <c r="K160" s="50">
        <f t="shared" si="125"/>
        <v>0</v>
      </c>
      <c r="L160" s="50">
        <f t="shared" si="125"/>
        <v>0</v>
      </c>
      <c r="M160" s="50">
        <f t="shared" si="125"/>
        <v>0</v>
      </c>
      <c r="N160" s="50">
        <f t="shared" si="125"/>
        <v>0</v>
      </c>
      <c r="O160" s="50">
        <f t="shared" si="125"/>
        <v>0</v>
      </c>
      <c r="P160" s="50">
        <f t="shared" si="125"/>
        <v>0</v>
      </c>
      <c r="Q160" s="50">
        <f t="shared" si="125"/>
        <v>0</v>
      </c>
      <c r="R160" s="50">
        <f t="shared" si="125"/>
        <v>0</v>
      </c>
      <c r="S160" s="50">
        <f t="shared" si="125"/>
        <v>0</v>
      </c>
      <c r="T160" s="50">
        <f t="shared" si="125"/>
        <v>0</v>
      </c>
      <c r="U160" s="50">
        <f t="shared" si="125"/>
        <v>0</v>
      </c>
      <c r="Y160" s="50">
        <f t="shared" si="94"/>
        <v>0</v>
      </c>
      <c r="Z160" s="50">
        <f t="shared" si="94"/>
        <v>0</v>
      </c>
      <c r="AC160" s="50">
        <f t="shared" si="95"/>
        <v>0</v>
      </c>
      <c r="AD160" s="50">
        <f t="shared" si="95"/>
        <v>0</v>
      </c>
      <c r="AF160" s="58">
        <v>8</v>
      </c>
      <c r="AG160" s="22" t="s">
        <v>38</v>
      </c>
      <c r="AI160" s="50">
        <f t="shared" si="96"/>
        <v>0</v>
      </c>
      <c r="AJ160" s="50">
        <f t="shared" si="96"/>
        <v>0</v>
      </c>
      <c r="AL160" s="50">
        <f t="shared" si="97"/>
        <v>0</v>
      </c>
      <c r="AN160" s="50">
        <f t="shared" ref="AN160:AX160" si="126">$B160*(AN133/AN$177)</f>
        <v>0</v>
      </c>
      <c r="AO160" s="50">
        <f t="shared" si="126"/>
        <v>0</v>
      </c>
      <c r="AP160" s="50">
        <f t="shared" si="126"/>
        <v>0</v>
      </c>
      <c r="AQ160" s="50">
        <f t="shared" si="126"/>
        <v>0</v>
      </c>
      <c r="AR160" s="50">
        <f t="shared" si="126"/>
        <v>0</v>
      </c>
      <c r="AS160" s="50">
        <f t="shared" si="126"/>
        <v>0</v>
      </c>
      <c r="AT160" s="50">
        <f t="shared" si="126"/>
        <v>5.6816097894403471E-2</v>
      </c>
      <c r="AU160" s="50">
        <f t="shared" si="126"/>
        <v>0</v>
      </c>
      <c r="AV160" s="50">
        <f t="shared" si="126"/>
        <v>0</v>
      </c>
      <c r="AW160" s="50">
        <f t="shared" si="126"/>
        <v>0</v>
      </c>
      <c r="AX160" s="50">
        <f t="shared" si="126"/>
        <v>0</v>
      </c>
      <c r="BC160" s="50">
        <f t="shared" si="99"/>
        <v>0</v>
      </c>
      <c r="BD160" s="50">
        <f t="shared" si="99"/>
        <v>0</v>
      </c>
      <c r="BF160" s="50">
        <f t="shared" si="100"/>
        <v>0</v>
      </c>
      <c r="BG160" s="50">
        <f t="shared" si="100"/>
        <v>0</v>
      </c>
      <c r="BH160" s="50">
        <f t="shared" si="100"/>
        <v>0</v>
      </c>
      <c r="BJ160" s="58">
        <v>8</v>
      </c>
      <c r="BK160" s="22" t="s">
        <v>38</v>
      </c>
      <c r="BL160" s="50">
        <f t="shared" si="101"/>
        <v>0</v>
      </c>
      <c r="BM160" s="50">
        <f t="shared" si="101"/>
        <v>0</v>
      </c>
      <c r="BQ160" s="50">
        <f t="shared" si="102"/>
        <v>0</v>
      </c>
      <c r="BR160" s="50">
        <f t="shared" si="102"/>
        <v>0</v>
      </c>
      <c r="BT160" s="50">
        <f t="shared" ref="BT160:CC160" si="127">$B160*(BT133/BT$177)</f>
        <v>0</v>
      </c>
      <c r="BU160" s="50">
        <f t="shared" si="127"/>
        <v>0</v>
      </c>
      <c r="BV160" s="50">
        <f t="shared" si="127"/>
        <v>0</v>
      </c>
      <c r="BW160" s="50">
        <f t="shared" si="127"/>
        <v>0</v>
      </c>
      <c r="BX160" s="50">
        <f t="shared" si="127"/>
        <v>0</v>
      </c>
      <c r="BY160" s="50">
        <f t="shared" si="127"/>
        <v>0</v>
      </c>
      <c r="BZ160" s="50">
        <f t="shared" si="127"/>
        <v>0</v>
      </c>
      <c r="CA160" s="50">
        <f t="shared" si="127"/>
        <v>0</v>
      </c>
      <c r="CB160" s="50">
        <f t="shared" si="127"/>
        <v>0</v>
      </c>
      <c r="CC160" s="50">
        <f t="shared" si="127"/>
        <v>0</v>
      </c>
      <c r="CG160" s="50">
        <f t="shared" si="104"/>
        <v>0</v>
      </c>
      <c r="CH160" s="50">
        <f t="shared" si="104"/>
        <v>0</v>
      </c>
      <c r="CJ160" s="50">
        <f t="shared" si="105"/>
        <v>0</v>
      </c>
      <c r="CL160" s="50">
        <f t="shared" si="106"/>
        <v>0</v>
      </c>
    </row>
    <row r="161" spans="2:90" x14ac:dyDescent="0.25">
      <c r="B161" s="58">
        <v>9</v>
      </c>
      <c r="C161" s="22" t="s">
        <v>39</v>
      </c>
      <c r="E161" s="50">
        <f t="shared" si="91"/>
        <v>0</v>
      </c>
      <c r="G161" s="50">
        <f t="shared" si="92"/>
        <v>0</v>
      </c>
      <c r="I161" s="50">
        <f t="shared" ref="I161:U161" si="128">$B161*(I134/I$177)</f>
        <v>0</v>
      </c>
      <c r="J161" s="50">
        <f t="shared" si="128"/>
        <v>0</v>
      </c>
      <c r="K161" s="50">
        <f t="shared" si="128"/>
        <v>0</v>
      </c>
      <c r="L161" s="50">
        <f t="shared" si="128"/>
        <v>0</v>
      </c>
      <c r="M161" s="50">
        <f t="shared" si="128"/>
        <v>0</v>
      </c>
      <c r="N161" s="50">
        <f t="shared" si="128"/>
        <v>0</v>
      </c>
      <c r="O161" s="50">
        <f t="shared" si="128"/>
        <v>0</v>
      </c>
      <c r="P161" s="50">
        <f t="shared" si="128"/>
        <v>0</v>
      </c>
      <c r="Q161" s="50">
        <f t="shared" si="128"/>
        <v>0</v>
      </c>
      <c r="R161" s="50">
        <f t="shared" si="128"/>
        <v>0</v>
      </c>
      <c r="S161" s="50">
        <f t="shared" si="128"/>
        <v>0</v>
      </c>
      <c r="T161" s="50">
        <f t="shared" si="128"/>
        <v>0</v>
      </c>
      <c r="U161" s="50">
        <f t="shared" si="128"/>
        <v>0</v>
      </c>
      <c r="Y161" s="50">
        <f t="shared" si="94"/>
        <v>0</v>
      </c>
      <c r="Z161" s="50">
        <f t="shared" si="94"/>
        <v>0</v>
      </c>
      <c r="AC161" s="50">
        <f t="shared" si="95"/>
        <v>0</v>
      </c>
      <c r="AD161" s="50">
        <f t="shared" si="95"/>
        <v>0</v>
      </c>
      <c r="AF161" s="58">
        <v>9</v>
      </c>
      <c r="AG161" s="22" t="s">
        <v>39</v>
      </c>
      <c r="AI161" s="50">
        <f t="shared" si="96"/>
        <v>0</v>
      </c>
      <c r="AJ161" s="50">
        <f t="shared" si="96"/>
        <v>0</v>
      </c>
      <c r="AL161" s="50">
        <f t="shared" si="97"/>
        <v>0</v>
      </c>
      <c r="AN161" s="50">
        <f t="shared" ref="AN161:AX161" si="129">$B161*(AN134/AN$177)</f>
        <v>0</v>
      </c>
      <c r="AO161" s="50">
        <f t="shared" si="129"/>
        <v>0</v>
      </c>
      <c r="AP161" s="50">
        <f t="shared" si="129"/>
        <v>0</v>
      </c>
      <c r="AQ161" s="50">
        <f t="shared" si="129"/>
        <v>0</v>
      </c>
      <c r="AR161" s="50">
        <f t="shared" si="129"/>
        <v>0</v>
      </c>
      <c r="AS161" s="50">
        <f t="shared" si="129"/>
        <v>0</v>
      </c>
      <c r="AT161" s="50">
        <f t="shared" si="129"/>
        <v>0</v>
      </c>
      <c r="AU161" s="50">
        <f t="shared" si="129"/>
        <v>0</v>
      </c>
      <c r="AV161" s="50">
        <f t="shared" si="129"/>
        <v>0</v>
      </c>
      <c r="AW161" s="50">
        <f t="shared" si="129"/>
        <v>0</v>
      </c>
      <c r="AX161" s="50">
        <f t="shared" si="129"/>
        <v>0</v>
      </c>
      <c r="BC161" s="50">
        <f t="shared" si="99"/>
        <v>0</v>
      </c>
      <c r="BD161" s="50">
        <f t="shared" si="99"/>
        <v>0</v>
      </c>
      <c r="BF161" s="50">
        <f t="shared" si="100"/>
        <v>0</v>
      </c>
      <c r="BG161" s="50">
        <f t="shared" si="100"/>
        <v>0</v>
      </c>
      <c r="BH161" s="50">
        <f t="shared" si="100"/>
        <v>0</v>
      </c>
      <c r="BJ161" s="58">
        <v>9</v>
      </c>
      <c r="BK161" s="22" t="s">
        <v>39</v>
      </c>
      <c r="BL161" s="50">
        <f t="shared" si="101"/>
        <v>0</v>
      </c>
      <c r="BM161" s="50">
        <f t="shared" si="101"/>
        <v>0</v>
      </c>
      <c r="BQ161" s="50">
        <f t="shared" si="102"/>
        <v>0</v>
      </c>
      <c r="BR161" s="50">
        <f t="shared" si="102"/>
        <v>0</v>
      </c>
      <c r="BT161" s="50">
        <f t="shared" ref="BT161:CC161" si="130">$B161*(BT134/BT$177)</f>
        <v>0</v>
      </c>
      <c r="BU161" s="50">
        <f t="shared" si="130"/>
        <v>0</v>
      </c>
      <c r="BV161" s="50">
        <f t="shared" si="130"/>
        <v>0</v>
      </c>
      <c r="BW161" s="50">
        <f t="shared" si="130"/>
        <v>0</v>
      </c>
      <c r="BX161" s="50">
        <f t="shared" si="130"/>
        <v>0</v>
      </c>
      <c r="BY161" s="50">
        <f t="shared" si="130"/>
        <v>0</v>
      </c>
      <c r="BZ161" s="50">
        <f t="shared" si="130"/>
        <v>0</v>
      </c>
      <c r="CA161" s="50">
        <f t="shared" si="130"/>
        <v>0</v>
      </c>
      <c r="CB161" s="50">
        <f t="shared" si="130"/>
        <v>0</v>
      </c>
      <c r="CC161" s="50">
        <f t="shared" si="130"/>
        <v>0</v>
      </c>
      <c r="CG161" s="50">
        <f t="shared" si="104"/>
        <v>0</v>
      </c>
      <c r="CH161" s="50">
        <f t="shared" si="104"/>
        <v>0</v>
      </c>
      <c r="CJ161" s="50">
        <f t="shared" si="105"/>
        <v>0</v>
      </c>
      <c r="CL161" s="50">
        <f t="shared" si="106"/>
        <v>0</v>
      </c>
    </row>
    <row r="162" spans="2:90" x14ac:dyDescent="0.25">
      <c r="B162" s="58">
        <v>10</v>
      </c>
      <c r="C162" s="22" t="s">
        <v>40</v>
      </c>
      <c r="E162" s="50">
        <f t="shared" si="91"/>
        <v>0.18121252498334409</v>
      </c>
      <c r="G162" s="50">
        <f t="shared" si="92"/>
        <v>0</v>
      </c>
      <c r="I162" s="50">
        <f t="shared" ref="I162:U162" si="131">$B162*(I135/I$177)</f>
        <v>0</v>
      </c>
      <c r="J162" s="50">
        <f t="shared" si="131"/>
        <v>0</v>
      </c>
      <c r="K162" s="50">
        <f t="shared" si="131"/>
        <v>0</v>
      </c>
      <c r="L162" s="50">
        <f t="shared" si="131"/>
        <v>0.47555869531505801</v>
      </c>
      <c r="M162" s="50">
        <f t="shared" si="131"/>
        <v>0</v>
      </c>
      <c r="N162" s="50">
        <f t="shared" si="131"/>
        <v>0.15639356996030984</v>
      </c>
      <c r="O162" s="50">
        <f t="shared" si="131"/>
        <v>0</v>
      </c>
      <c r="P162" s="50">
        <f t="shared" si="131"/>
        <v>0</v>
      </c>
      <c r="Q162" s="50">
        <f t="shared" si="131"/>
        <v>0</v>
      </c>
      <c r="R162" s="50">
        <f t="shared" si="131"/>
        <v>0</v>
      </c>
      <c r="S162" s="50">
        <f t="shared" si="131"/>
        <v>0</v>
      </c>
      <c r="T162" s="50">
        <f t="shared" si="131"/>
        <v>0</v>
      </c>
      <c r="U162" s="50">
        <f t="shared" si="131"/>
        <v>0</v>
      </c>
      <c r="Y162" s="50">
        <f t="shared" si="94"/>
        <v>0</v>
      </c>
      <c r="Z162" s="50">
        <f t="shared" si="94"/>
        <v>0</v>
      </c>
      <c r="AC162" s="50">
        <f t="shared" si="95"/>
        <v>0</v>
      </c>
      <c r="AD162" s="50">
        <f t="shared" si="95"/>
        <v>0</v>
      </c>
      <c r="AF162" s="58">
        <v>10</v>
      </c>
      <c r="AG162" s="22" t="s">
        <v>40</v>
      </c>
      <c r="AI162" s="50">
        <f t="shared" si="96"/>
        <v>0.48339733453806183</v>
      </c>
      <c r="AJ162" s="50">
        <f t="shared" si="96"/>
        <v>0</v>
      </c>
      <c r="AL162" s="50">
        <f t="shared" si="97"/>
        <v>0</v>
      </c>
      <c r="AN162" s="50">
        <f t="shared" ref="AN162:AX162" si="132">$B162*(AN135/AN$177)</f>
        <v>0</v>
      </c>
      <c r="AO162" s="50">
        <f t="shared" si="132"/>
        <v>0</v>
      </c>
      <c r="AP162" s="50">
        <f t="shared" si="132"/>
        <v>0.41602306662547611</v>
      </c>
      <c r="AQ162" s="50">
        <f t="shared" si="132"/>
        <v>0</v>
      </c>
      <c r="AR162" s="50">
        <f t="shared" si="132"/>
        <v>0.16913626136281193</v>
      </c>
      <c r="AS162" s="50">
        <f t="shared" si="132"/>
        <v>0</v>
      </c>
      <c r="AT162" s="50">
        <f t="shared" si="132"/>
        <v>0</v>
      </c>
      <c r="AU162" s="50">
        <f t="shared" si="132"/>
        <v>0</v>
      </c>
      <c r="AV162" s="50">
        <f t="shared" si="132"/>
        <v>0</v>
      </c>
      <c r="AW162" s="50">
        <f t="shared" si="132"/>
        <v>0</v>
      </c>
      <c r="AX162" s="50">
        <f t="shared" si="132"/>
        <v>0</v>
      </c>
      <c r="BC162" s="50">
        <f t="shared" si="99"/>
        <v>0</v>
      </c>
      <c r="BD162" s="50">
        <f t="shared" si="99"/>
        <v>0</v>
      </c>
      <c r="BF162" s="50">
        <f t="shared" si="100"/>
        <v>0</v>
      </c>
      <c r="BG162" s="50">
        <f t="shared" si="100"/>
        <v>0</v>
      </c>
      <c r="BH162" s="50">
        <f t="shared" si="100"/>
        <v>0</v>
      </c>
      <c r="BJ162" s="58">
        <v>10</v>
      </c>
      <c r="BK162" s="22" t="s">
        <v>40</v>
      </c>
      <c r="BL162" s="50">
        <f t="shared" si="101"/>
        <v>0</v>
      </c>
      <c r="BM162" s="50">
        <f t="shared" si="101"/>
        <v>0</v>
      </c>
      <c r="BQ162" s="50">
        <f t="shared" si="102"/>
        <v>0</v>
      </c>
      <c r="BR162" s="50">
        <f t="shared" si="102"/>
        <v>0</v>
      </c>
      <c r="BT162" s="50">
        <f t="shared" ref="BT162:CC162" si="133">$B162*(BT135/BT$177)</f>
        <v>0.26748070956964431</v>
      </c>
      <c r="BU162" s="50">
        <f t="shared" si="133"/>
        <v>0</v>
      </c>
      <c r="BV162" s="50">
        <f t="shared" si="133"/>
        <v>3.8300171635623881E-2</v>
      </c>
      <c r="BW162" s="50">
        <f t="shared" si="133"/>
        <v>0</v>
      </c>
      <c r="BX162" s="50">
        <f t="shared" si="133"/>
        <v>0</v>
      </c>
      <c r="BY162" s="50">
        <f t="shared" si="133"/>
        <v>0</v>
      </c>
      <c r="BZ162" s="50">
        <f t="shared" si="133"/>
        <v>0</v>
      </c>
      <c r="CA162" s="50">
        <f t="shared" si="133"/>
        <v>0</v>
      </c>
      <c r="CB162" s="50">
        <f t="shared" si="133"/>
        <v>0</v>
      </c>
      <c r="CC162" s="50">
        <f t="shared" si="133"/>
        <v>0</v>
      </c>
      <c r="CG162" s="50">
        <f t="shared" si="104"/>
        <v>0</v>
      </c>
      <c r="CH162" s="50">
        <f t="shared" si="104"/>
        <v>0</v>
      </c>
      <c r="CJ162" s="50">
        <f t="shared" si="105"/>
        <v>5.7462686567164205</v>
      </c>
      <c r="CL162" s="50">
        <f t="shared" si="106"/>
        <v>0</v>
      </c>
    </row>
    <row r="163" spans="2:90" x14ac:dyDescent="0.25">
      <c r="B163" s="58">
        <v>11</v>
      </c>
      <c r="C163" s="22" t="s">
        <v>41</v>
      </c>
      <c r="E163" s="50">
        <f t="shared" si="91"/>
        <v>1.3103264490339768</v>
      </c>
      <c r="G163" s="50">
        <f t="shared" si="92"/>
        <v>0</v>
      </c>
      <c r="I163" s="50">
        <f t="shared" ref="I163:U163" si="134">$B163*(I136/I$177)</f>
        <v>0</v>
      </c>
      <c r="J163" s="50">
        <f t="shared" si="134"/>
        <v>0</v>
      </c>
      <c r="K163" s="50">
        <f t="shared" si="134"/>
        <v>0</v>
      </c>
      <c r="L163" s="50">
        <f t="shared" si="134"/>
        <v>0</v>
      </c>
      <c r="M163" s="50">
        <f t="shared" si="134"/>
        <v>0</v>
      </c>
      <c r="N163" s="50">
        <f t="shared" si="134"/>
        <v>0.10378243201000301</v>
      </c>
      <c r="O163" s="50">
        <f t="shared" si="134"/>
        <v>0</v>
      </c>
      <c r="P163" s="50">
        <f t="shared" si="134"/>
        <v>0</v>
      </c>
      <c r="Q163" s="50">
        <f t="shared" si="134"/>
        <v>0</v>
      </c>
      <c r="R163" s="50">
        <f t="shared" si="134"/>
        <v>3.8814908087293314E-2</v>
      </c>
      <c r="S163" s="50">
        <f t="shared" si="134"/>
        <v>1.0985002744480055</v>
      </c>
      <c r="T163" s="50">
        <f t="shared" si="134"/>
        <v>0</v>
      </c>
      <c r="U163" s="50">
        <f t="shared" si="134"/>
        <v>0</v>
      </c>
      <c r="Y163" s="50">
        <f t="shared" si="94"/>
        <v>0</v>
      </c>
      <c r="Z163" s="50">
        <f t="shared" si="94"/>
        <v>0</v>
      </c>
      <c r="AC163" s="50">
        <f t="shared" si="95"/>
        <v>0</v>
      </c>
      <c r="AD163" s="50">
        <f t="shared" si="95"/>
        <v>0</v>
      </c>
      <c r="AF163" s="58">
        <v>11</v>
      </c>
      <c r="AG163" s="22" t="s">
        <v>41</v>
      </c>
      <c r="AI163" s="50">
        <f t="shared" si="96"/>
        <v>0</v>
      </c>
      <c r="AJ163" s="50">
        <f t="shared" si="96"/>
        <v>0</v>
      </c>
      <c r="AL163" s="50">
        <f t="shared" si="97"/>
        <v>0</v>
      </c>
      <c r="AN163" s="50">
        <f t="shared" ref="AN163:AX163" si="135">$B163*(AN136/AN$177)</f>
        <v>0</v>
      </c>
      <c r="AO163" s="50">
        <f t="shared" si="135"/>
        <v>0</v>
      </c>
      <c r="AP163" s="50">
        <f t="shared" si="135"/>
        <v>0</v>
      </c>
      <c r="AQ163" s="50">
        <f t="shared" si="135"/>
        <v>0</v>
      </c>
      <c r="AR163" s="50">
        <f t="shared" si="135"/>
        <v>0.10862990830571204</v>
      </c>
      <c r="AS163" s="50">
        <f t="shared" si="135"/>
        <v>0</v>
      </c>
      <c r="AT163" s="50">
        <f t="shared" si="135"/>
        <v>0</v>
      </c>
      <c r="AU163" s="50">
        <f t="shared" si="135"/>
        <v>0</v>
      </c>
      <c r="AV163" s="50">
        <f t="shared" si="135"/>
        <v>0.3564106974344195</v>
      </c>
      <c r="AW163" s="50">
        <f t="shared" si="135"/>
        <v>9.2637640206068725E-2</v>
      </c>
      <c r="AX163" s="50">
        <f t="shared" si="135"/>
        <v>0</v>
      </c>
      <c r="BC163" s="50">
        <f t="shared" si="99"/>
        <v>0</v>
      </c>
      <c r="BD163" s="50">
        <f t="shared" si="99"/>
        <v>0</v>
      </c>
      <c r="BF163" s="50">
        <f t="shared" si="100"/>
        <v>8.207253886010367</v>
      </c>
      <c r="BG163" s="50">
        <f t="shared" si="100"/>
        <v>0</v>
      </c>
      <c r="BH163" s="50">
        <f t="shared" si="100"/>
        <v>0</v>
      </c>
      <c r="BJ163" s="58">
        <v>11</v>
      </c>
      <c r="BK163" s="22" t="s">
        <v>41</v>
      </c>
      <c r="BL163" s="50">
        <f t="shared" si="101"/>
        <v>0</v>
      </c>
      <c r="BM163" s="50">
        <f t="shared" si="101"/>
        <v>0</v>
      </c>
      <c r="BQ163" s="50">
        <f t="shared" si="102"/>
        <v>0</v>
      </c>
      <c r="BR163" s="50">
        <f t="shared" si="102"/>
        <v>0</v>
      </c>
      <c r="BT163" s="50">
        <f t="shared" ref="BT163:CC163" si="136">$B163*(BT136/BT$177)</f>
        <v>1.0500357966748865E-2</v>
      </c>
      <c r="BU163" s="50">
        <f t="shared" si="136"/>
        <v>0</v>
      </c>
      <c r="BV163" s="50">
        <f t="shared" si="136"/>
        <v>0</v>
      </c>
      <c r="BW163" s="50">
        <f t="shared" si="136"/>
        <v>0</v>
      </c>
      <c r="BX163" s="50">
        <f t="shared" si="136"/>
        <v>0</v>
      </c>
      <c r="BY163" s="50">
        <f t="shared" si="136"/>
        <v>0</v>
      </c>
      <c r="BZ163" s="50">
        <f t="shared" si="136"/>
        <v>0</v>
      </c>
      <c r="CA163" s="50">
        <f t="shared" si="136"/>
        <v>0.71545893558693563</v>
      </c>
      <c r="CB163" s="50">
        <f t="shared" si="136"/>
        <v>0</v>
      </c>
      <c r="CC163" s="50">
        <f t="shared" si="136"/>
        <v>0</v>
      </c>
      <c r="CG163" s="50">
        <f t="shared" si="104"/>
        <v>0</v>
      </c>
      <c r="CH163" s="50">
        <f t="shared" si="104"/>
        <v>0</v>
      </c>
      <c r="CJ163" s="50">
        <f t="shared" si="105"/>
        <v>0</v>
      </c>
      <c r="CL163" s="50">
        <f t="shared" si="106"/>
        <v>0</v>
      </c>
    </row>
    <row r="164" spans="2:90" x14ac:dyDescent="0.25">
      <c r="B164" s="58">
        <v>12</v>
      </c>
      <c r="C164" s="22" t="s">
        <v>42</v>
      </c>
      <c r="E164" s="50">
        <f t="shared" si="91"/>
        <v>0</v>
      </c>
      <c r="G164" s="50">
        <f t="shared" si="92"/>
        <v>0</v>
      </c>
      <c r="I164" s="50">
        <f t="shared" ref="I164:U164" si="137">$B164*(I137/I$177)</f>
        <v>0</v>
      </c>
      <c r="J164" s="50">
        <f t="shared" si="137"/>
        <v>0</v>
      </c>
      <c r="K164" s="50">
        <f t="shared" si="137"/>
        <v>0.21291098636728187</v>
      </c>
      <c r="L164" s="50">
        <f t="shared" si="137"/>
        <v>0</v>
      </c>
      <c r="M164" s="50">
        <f t="shared" si="137"/>
        <v>0</v>
      </c>
      <c r="N164" s="50">
        <f t="shared" si="137"/>
        <v>8.911875870300362E-2</v>
      </c>
      <c r="O164" s="50">
        <f t="shared" si="137"/>
        <v>0</v>
      </c>
      <c r="P164" s="50">
        <f t="shared" si="137"/>
        <v>0</v>
      </c>
      <c r="Q164" s="50">
        <f t="shared" si="137"/>
        <v>0</v>
      </c>
      <c r="R164" s="50">
        <f t="shared" si="137"/>
        <v>0</v>
      </c>
      <c r="S164" s="50">
        <f t="shared" si="137"/>
        <v>6.0768100288613111E-3</v>
      </c>
      <c r="T164" s="50">
        <f t="shared" si="137"/>
        <v>0</v>
      </c>
      <c r="U164" s="50">
        <f t="shared" si="137"/>
        <v>0</v>
      </c>
      <c r="Y164" s="50">
        <f t="shared" si="94"/>
        <v>0</v>
      </c>
      <c r="Z164" s="50">
        <f t="shared" si="94"/>
        <v>0</v>
      </c>
      <c r="AC164" s="50">
        <f t="shared" si="95"/>
        <v>0</v>
      </c>
      <c r="AD164" s="50">
        <f t="shared" si="95"/>
        <v>1.91441860465116</v>
      </c>
      <c r="AF164" s="58">
        <v>12</v>
      </c>
      <c r="AG164" s="22" t="s">
        <v>42</v>
      </c>
      <c r="AI164" s="50">
        <f t="shared" si="96"/>
        <v>0</v>
      </c>
      <c r="AJ164" s="50">
        <f t="shared" si="96"/>
        <v>0</v>
      </c>
      <c r="AL164" s="50">
        <f t="shared" si="97"/>
        <v>0</v>
      </c>
      <c r="AN164" s="50">
        <f t="shared" ref="AN164:AX164" si="138">$B164*(AN137/AN$177)</f>
        <v>0</v>
      </c>
      <c r="AO164" s="50">
        <f t="shared" si="138"/>
        <v>0.45799545896853666</v>
      </c>
      <c r="AP164" s="50">
        <f t="shared" si="138"/>
        <v>0</v>
      </c>
      <c r="AQ164" s="50">
        <f t="shared" si="138"/>
        <v>0</v>
      </c>
      <c r="AR164" s="50">
        <f t="shared" si="138"/>
        <v>0</v>
      </c>
      <c r="AS164" s="50">
        <f t="shared" si="138"/>
        <v>0</v>
      </c>
      <c r="AT164" s="50">
        <f t="shared" si="138"/>
        <v>0</v>
      </c>
      <c r="AU164" s="50">
        <f t="shared" si="138"/>
        <v>0</v>
      </c>
      <c r="AV164" s="50">
        <f t="shared" si="138"/>
        <v>0</v>
      </c>
      <c r="AW164" s="50">
        <f t="shared" si="138"/>
        <v>0</v>
      </c>
      <c r="AX164" s="50">
        <f t="shared" si="138"/>
        <v>0</v>
      </c>
      <c r="BC164" s="50">
        <f t="shared" si="99"/>
        <v>0</v>
      </c>
      <c r="BD164" s="50">
        <f t="shared" si="99"/>
        <v>0</v>
      </c>
      <c r="BF164" s="50">
        <f t="shared" si="100"/>
        <v>0</v>
      </c>
      <c r="BG164" s="50">
        <f t="shared" si="100"/>
        <v>0</v>
      </c>
      <c r="BH164" s="50">
        <f t="shared" si="100"/>
        <v>0</v>
      </c>
      <c r="BJ164" s="58">
        <v>12</v>
      </c>
      <c r="BK164" s="22" t="s">
        <v>42</v>
      </c>
      <c r="BL164" s="50">
        <f t="shared" si="101"/>
        <v>0</v>
      </c>
      <c r="BM164" s="50">
        <f t="shared" si="101"/>
        <v>0</v>
      </c>
      <c r="BQ164" s="50">
        <f t="shared" si="102"/>
        <v>0</v>
      </c>
      <c r="BR164" s="50">
        <f t="shared" si="102"/>
        <v>0</v>
      </c>
      <c r="BT164" s="50">
        <f t="shared" ref="BT164:CC164" si="139">$B164*(BT137/BT$177)</f>
        <v>0</v>
      </c>
      <c r="BU164" s="50">
        <f t="shared" si="139"/>
        <v>0</v>
      </c>
      <c r="BV164" s="50">
        <f t="shared" si="139"/>
        <v>0</v>
      </c>
      <c r="BW164" s="50">
        <f t="shared" si="139"/>
        <v>0</v>
      </c>
      <c r="BX164" s="50">
        <f t="shared" si="139"/>
        <v>0</v>
      </c>
      <c r="BY164" s="50">
        <f t="shared" si="139"/>
        <v>0</v>
      </c>
      <c r="BZ164" s="50">
        <f t="shared" si="139"/>
        <v>0</v>
      </c>
      <c r="CA164" s="50">
        <f t="shared" si="139"/>
        <v>0</v>
      </c>
      <c r="CB164" s="50">
        <f t="shared" si="139"/>
        <v>0</v>
      </c>
      <c r="CC164" s="50">
        <f t="shared" si="139"/>
        <v>0</v>
      </c>
      <c r="CG164" s="50">
        <f t="shared" si="104"/>
        <v>0</v>
      </c>
      <c r="CH164" s="50">
        <f t="shared" si="104"/>
        <v>0</v>
      </c>
      <c r="CJ164" s="50">
        <f t="shared" si="105"/>
        <v>0</v>
      </c>
      <c r="CL164" s="50">
        <f t="shared" si="106"/>
        <v>1.0279417552144823</v>
      </c>
    </row>
    <row r="165" spans="2:90" x14ac:dyDescent="0.25">
      <c r="B165" s="58">
        <v>13</v>
      </c>
      <c r="C165" s="22" t="s">
        <v>43</v>
      </c>
      <c r="E165" s="50">
        <f t="shared" si="91"/>
        <v>0</v>
      </c>
      <c r="G165" s="50">
        <f t="shared" si="92"/>
        <v>0</v>
      </c>
      <c r="I165" s="50">
        <f t="shared" ref="I165:U165" si="140">$B165*(I138/I$177)</f>
        <v>0</v>
      </c>
      <c r="J165" s="50">
        <f t="shared" si="140"/>
        <v>0</v>
      </c>
      <c r="K165" s="50">
        <f t="shared" si="140"/>
        <v>1.368283881315155</v>
      </c>
      <c r="L165" s="50">
        <f t="shared" si="140"/>
        <v>0</v>
      </c>
      <c r="M165" s="50">
        <f t="shared" si="140"/>
        <v>0</v>
      </c>
      <c r="N165" s="50">
        <f t="shared" si="140"/>
        <v>1.8348536948099261E-2</v>
      </c>
      <c r="O165" s="50">
        <f t="shared" si="140"/>
        <v>0</v>
      </c>
      <c r="P165" s="50">
        <f t="shared" si="140"/>
        <v>0</v>
      </c>
      <c r="Q165" s="50">
        <f t="shared" si="140"/>
        <v>0</v>
      </c>
      <c r="R165" s="50">
        <f t="shared" si="140"/>
        <v>0</v>
      </c>
      <c r="S165" s="50">
        <f t="shared" si="140"/>
        <v>2.8450519680577897E-2</v>
      </c>
      <c r="T165" s="50">
        <f t="shared" si="140"/>
        <v>0</v>
      </c>
      <c r="U165" s="50">
        <f t="shared" si="140"/>
        <v>0</v>
      </c>
      <c r="Y165" s="50">
        <f t="shared" si="94"/>
        <v>0</v>
      </c>
      <c r="Z165" s="50">
        <f t="shared" si="94"/>
        <v>0</v>
      </c>
      <c r="AC165" s="50">
        <f t="shared" si="95"/>
        <v>0</v>
      </c>
      <c r="AD165" s="50">
        <f t="shared" si="95"/>
        <v>0</v>
      </c>
      <c r="AF165" s="58">
        <v>13</v>
      </c>
      <c r="AG165" s="22" t="s">
        <v>43</v>
      </c>
      <c r="AI165" s="50">
        <f t="shared" si="96"/>
        <v>0</v>
      </c>
      <c r="AJ165" s="50">
        <f t="shared" si="96"/>
        <v>0</v>
      </c>
      <c r="AL165" s="50">
        <f t="shared" si="97"/>
        <v>0</v>
      </c>
      <c r="AN165" s="50">
        <f t="shared" ref="AN165:AX165" si="141">$B165*(AN138/AN$177)</f>
        <v>0</v>
      </c>
      <c r="AO165" s="50">
        <f t="shared" si="141"/>
        <v>0</v>
      </c>
      <c r="AP165" s="50">
        <f t="shared" si="141"/>
        <v>0</v>
      </c>
      <c r="AQ165" s="50">
        <f t="shared" si="141"/>
        <v>0</v>
      </c>
      <c r="AR165" s="50">
        <f t="shared" si="141"/>
        <v>6.9051143374323351E-3</v>
      </c>
      <c r="AS165" s="50">
        <f t="shared" si="141"/>
        <v>0</v>
      </c>
      <c r="AT165" s="50">
        <f t="shared" si="141"/>
        <v>12.895320340763217</v>
      </c>
      <c r="AU165" s="50">
        <f t="shared" si="141"/>
        <v>0</v>
      </c>
      <c r="AV165" s="50">
        <f t="shared" si="141"/>
        <v>0</v>
      </c>
      <c r="AW165" s="50">
        <f t="shared" si="141"/>
        <v>5.1471750972573983E-2</v>
      </c>
      <c r="AX165" s="50">
        <f t="shared" si="141"/>
        <v>0</v>
      </c>
      <c r="BC165" s="50">
        <f t="shared" si="99"/>
        <v>0</v>
      </c>
      <c r="BD165" s="50">
        <f t="shared" si="99"/>
        <v>0</v>
      </c>
      <c r="BF165" s="50">
        <f t="shared" si="100"/>
        <v>0</v>
      </c>
      <c r="BG165" s="50">
        <f t="shared" si="100"/>
        <v>0</v>
      </c>
      <c r="BH165" s="50">
        <f t="shared" si="100"/>
        <v>0</v>
      </c>
      <c r="BJ165" s="58">
        <v>13</v>
      </c>
      <c r="BK165" s="22" t="s">
        <v>43</v>
      </c>
      <c r="BL165" s="50">
        <f t="shared" si="101"/>
        <v>0</v>
      </c>
      <c r="BM165" s="50">
        <f t="shared" si="101"/>
        <v>0</v>
      </c>
      <c r="BQ165" s="50">
        <f t="shared" si="102"/>
        <v>0</v>
      </c>
      <c r="BR165" s="50">
        <f t="shared" si="102"/>
        <v>0</v>
      </c>
      <c r="BT165" s="50">
        <f t="shared" ref="BT165:CC165" si="142">$B165*(BT138/BT$177)</f>
        <v>0</v>
      </c>
      <c r="BU165" s="50">
        <f t="shared" si="142"/>
        <v>0</v>
      </c>
      <c r="BV165" s="50">
        <f t="shared" si="142"/>
        <v>0</v>
      </c>
      <c r="BW165" s="50">
        <f t="shared" si="142"/>
        <v>0</v>
      </c>
      <c r="BX165" s="50">
        <f t="shared" si="142"/>
        <v>0</v>
      </c>
      <c r="BY165" s="50">
        <f t="shared" si="142"/>
        <v>0</v>
      </c>
      <c r="BZ165" s="50">
        <f t="shared" si="142"/>
        <v>0</v>
      </c>
      <c r="CA165" s="50">
        <f t="shared" si="142"/>
        <v>5.0400872447856617E-3</v>
      </c>
      <c r="CB165" s="50">
        <f t="shared" si="142"/>
        <v>0</v>
      </c>
      <c r="CC165" s="50">
        <f t="shared" si="142"/>
        <v>0</v>
      </c>
      <c r="CG165" s="50">
        <f t="shared" si="104"/>
        <v>0</v>
      </c>
      <c r="CH165" s="50">
        <f t="shared" si="104"/>
        <v>0</v>
      </c>
      <c r="CJ165" s="50">
        <f t="shared" si="105"/>
        <v>0</v>
      </c>
      <c r="CL165" s="50">
        <f t="shared" si="106"/>
        <v>11.886396431850978</v>
      </c>
    </row>
    <row r="166" spans="2:90" x14ac:dyDescent="0.25">
      <c r="B166" s="58">
        <v>14</v>
      </c>
      <c r="C166" s="22" t="s">
        <v>44</v>
      </c>
      <c r="E166" s="50">
        <f t="shared" si="91"/>
        <v>1.7852098600932691</v>
      </c>
      <c r="G166" s="50">
        <f t="shared" si="92"/>
        <v>8.4393540404200558E-3</v>
      </c>
      <c r="I166" s="50">
        <f t="shared" ref="I166:U166" si="143">$B166*(I139/I$177)</f>
        <v>0</v>
      </c>
      <c r="J166" s="50">
        <f t="shared" si="143"/>
        <v>8.7861294034599122E-2</v>
      </c>
      <c r="K166" s="50">
        <f t="shared" si="143"/>
        <v>0</v>
      </c>
      <c r="L166" s="50">
        <f t="shared" si="143"/>
        <v>0</v>
      </c>
      <c r="M166" s="50">
        <f t="shared" si="143"/>
        <v>0</v>
      </c>
      <c r="N166" s="50">
        <f t="shared" si="143"/>
        <v>4.5313971222067471</v>
      </c>
      <c r="O166" s="50">
        <f t="shared" si="143"/>
        <v>0</v>
      </c>
      <c r="P166" s="50">
        <f t="shared" si="143"/>
        <v>0</v>
      </c>
      <c r="Q166" s="50">
        <f t="shared" si="143"/>
        <v>0</v>
      </c>
      <c r="R166" s="50">
        <f t="shared" si="143"/>
        <v>0</v>
      </c>
      <c r="S166" s="50">
        <f t="shared" si="143"/>
        <v>0</v>
      </c>
      <c r="T166" s="50">
        <f t="shared" si="143"/>
        <v>0</v>
      </c>
      <c r="U166" s="50">
        <f t="shared" si="143"/>
        <v>0</v>
      </c>
      <c r="Y166" s="50">
        <f t="shared" si="94"/>
        <v>0</v>
      </c>
      <c r="Z166" s="50">
        <f t="shared" si="94"/>
        <v>0</v>
      </c>
      <c r="AC166" s="50">
        <f t="shared" si="95"/>
        <v>12.254271953552818</v>
      </c>
      <c r="AD166" s="50">
        <f t="shared" si="95"/>
        <v>1.53023255813953</v>
      </c>
      <c r="AF166" s="58">
        <v>14</v>
      </c>
      <c r="AG166" s="22" t="s">
        <v>44</v>
      </c>
      <c r="AI166" s="50">
        <f t="shared" si="96"/>
        <v>1.6191551840975835</v>
      </c>
      <c r="AJ166" s="50">
        <f t="shared" si="96"/>
        <v>14</v>
      </c>
      <c r="AL166" s="50">
        <f t="shared" si="97"/>
        <v>0</v>
      </c>
      <c r="AN166" s="50">
        <f t="shared" ref="AN166:AX166" si="144">$B166*(AN139/AN$177)</f>
        <v>0</v>
      </c>
      <c r="AO166" s="50">
        <f t="shared" si="144"/>
        <v>0</v>
      </c>
      <c r="AP166" s="50">
        <f t="shared" si="144"/>
        <v>0</v>
      </c>
      <c r="AQ166" s="50">
        <f t="shared" si="144"/>
        <v>0</v>
      </c>
      <c r="AR166" s="50">
        <f t="shared" si="144"/>
        <v>4.7092263940545021</v>
      </c>
      <c r="AS166" s="50">
        <f t="shared" si="144"/>
        <v>0</v>
      </c>
      <c r="AT166" s="50">
        <f t="shared" si="144"/>
        <v>0</v>
      </c>
      <c r="AU166" s="50">
        <f t="shared" si="144"/>
        <v>0</v>
      </c>
      <c r="AV166" s="50">
        <f t="shared" si="144"/>
        <v>0</v>
      </c>
      <c r="AW166" s="50">
        <f t="shared" si="144"/>
        <v>0</v>
      </c>
      <c r="AX166" s="50">
        <f t="shared" si="144"/>
        <v>0</v>
      </c>
      <c r="BC166" s="50">
        <f t="shared" si="99"/>
        <v>0</v>
      </c>
      <c r="BD166" s="50">
        <f t="shared" si="99"/>
        <v>0</v>
      </c>
      <c r="BF166" s="50">
        <f t="shared" si="100"/>
        <v>0</v>
      </c>
      <c r="BG166" s="50">
        <f t="shared" si="100"/>
        <v>10.935097083623425</v>
      </c>
      <c r="BH166" s="50">
        <f t="shared" si="100"/>
        <v>0</v>
      </c>
      <c r="BJ166" s="58">
        <v>14</v>
      </c>
      <c r="BK166" s="22" t="s">
        <v>44</v>
      </c>
      <c r="BL166" s="50">
        <f t="shared" si="101"/>
        <v>0</v>
      </c>
      <c r="BM166" s="50">
        <f t="shared" si="101"/>
        <v>1.6196901549225331</v>
      </c>
      <c r="BQ166" s="50">
        <f t="shared" si="102"/>
        <v>0</v>
      </c>
      <c r="BR166" s="50">
        <f t="shared" si="102"/>
        <v>0</v>
      </c>
      <c r="BT166" s="50">
        <f t="shared" ref="BT166:CC166" si="145">$B166*(BT139/BT$177)</f>
        <v>0</v>
      </c>
      <c r="BU166" s="50">
        <f t="shared" si="145"/>
        <v>0</v>
      </c>
      <c r="BV166" s="50">
        <f t="shared" si="145"/>
        <v>8.3500731040620426</v>
      </c>
      <c r="BW166" s="50">
        <f t="shared" si="145"/>
        <v>0</v>
      </c>
      <c r="BX166" s="50">
        <f t="shared" si="145"/>
        <v>14</v>
      </c>
      <c r="BY166" s="50">
        <f t="shared" si="145"/>
        <v>0</v>
      </c>
      <c r="BZ166" s="50">
        <f t="shared" si="145"/>
        <v>0</v>
      </c>
      <c r="CA166" s="50">
        <f t="shared" si="145"/>
        <v>0</v>
      </c>
      <c r="CB166" s="50">
        <f t="shared" si="145"/>
        <v>0</v>
      </c>
      <c r="CC166" s="50">
        <f t="shared" si="145"/>
        <v>0</v>
      </c>
      <c r="CG166" s="50">
        <f t="shared" si="104"/>
        <v>0</v>
      </c>
      <c r="CH166" s="50">
        <f t="shared" si="104"/>
        <v>0</v>
      </c>
      <c r="CJ166" s="50">
        <f t="shared" si="105"/>
        <v>0</v>
      </c>
      <c r="CL166" s="50">
        <f t="shared" si="106"/>
        <v>0</v>
      </c>
    </row>
    <row r="167" spans="2:90" x14ac:dyDescent="0.25">
      <c r="B167" s="58">
        <v>15</v>
      </c>
      <c r="C167" s="22" t="s">
        <v>45</v>
      </c>
      <c r="E167" s="50">
        <f t="shared" si="91"/>
        <v>7.4030646235842799</v>
      </c>
      <c r="G167" s="50">
        <f t="shared" si="92"/>
        <v>0</v>
      </c>
      <c r="I167" s="50">
        <f t="shared" ref="I167:U167" si="146">$B167*(I140/I$177)</f>
        <v>0</v>
      </c>
      <c r="J167" s="50">
        <f t="shared" si="146"/>
        <v>5.5655478518174704</v>
      </c>
      <c r="K167" s="50">
        <f t="shared" si="146"/>
        <v>2.1426423416198839</v>
      </c>
      <c r="L167" s="50">
        <f t="shared" si="146"/>
        <v>0</v>
      </c>
      <c r="M167" s="50">
        <f t="shared" si="146"/>
        <v>0</v>
      </c>
      <c r="N167" s="50">
        <f t="shared" si="146"/>
        <v>4.0379095740146065</v>
      </c>
      <c r="O167" s="50">
        <f t="shared" si="146"/>
        <v>0</v>
      </c>
      <c r="P167" s="50">
        <f t="shared" si="146"/>
        <v>0</v>
      </c>
      <c r="Q167" s="50">
        <f t="shared" si="146"/>
        <v>0</v>
      </c>
      <c r="R167" s="50">
        <f t="shared" si="146"/>
        <v>0</v>
      </c>
      <c r="S167" s="50">
        <f t="shared" si="146"/>
        <v>4.8948067354852398</v>
      </c>
      <c r="T167" s="50">
        <f t="shared" si="146"/>
        <v>0</v>
      </c>
      <c r="U167" s="50">
        <f t="shared" si="146"/>
        <v>0</v>
      </c>
      <c r="Y167" s="50">
        <f t="shared" si="94"/>
        <v>0</v>
      </c>
      <c r="Z167" s="50">
        <f t="shared" si="94"/>
        <v>0.31740364687646982</v>
      </c>
      <c r="AC167" s="50">
        <f t="shared" si="95"/>
        <v>0</v>
      </c>
      <c r="AD167" s="50">
        <f t="shared" si="95"/>
        <v>4.0255813953488397</v>
      </c>
      <c r="AF167" s="58">
        <v>15</v>
      </c>
      <c r="AG167" s="22" t="s">
        <v>45</v>
      </c>
      <c r="AI167" s="50">
        <f t="shared" si="96"/>
        <v>12.540094872374066</v>
      </c>
      <c r="AJ167" s="50">
        <f t="shared" si="96"/>
        <v>0</v>
      </c>
      <c r="AL167" s="50">
        <f t="shared" si="97"/>
        <v>0</v>
      </c>
      <c r="AN167" s="50">
        <f t="shared" ref="AN167:AX167" si="147">$B167*(AN140/AN$177)</f>
        <v>3.0104273944387199</v>
      </c>
      <c r="AO167" s="50">
        <f t="shared" si="147"/>
        <v>1.7758676613687916</v>
      </c>
      <c r="AP167" s="50">
        <f t="shared" si="147"/>
        <v>0</v>
      </c>
      <c r="AQ167" s="50">
        <f t="shared" si="147"/>
        <v>0</v>
      </c>
      <c r="AR167" s="50">
        <f t="shared" si="147"/>
        <v>4.1618737394509786</v>
      </c>
      <c r="AS167" s="50">
        <f t="shared" si="147"/>
        <v>0</v>
      </c>
      <c r="AT167" s="50">
        <f t="shared" si="147"/>
        <v>1.4254038644282556E-2</v>
      </c>
      <c r="AU167" s="50">
        <f t="shared" si="147"/>
        <v>0</v>
      </c>
      <c r="AV167" s="50">
        <f t="shared" si="147"/>
        <v>0</v>
      </c>
      <c r="AW167" s="50">
        <f t="shared" si="147"/>
        <v>5.1521583843123127</v>
      </c>
      <c r="AX167" s="50">
        <f t="shared" si="147"/>
        <v>0</v>
      </c>
      <c r="BC167" s="50">
        <f t="shared" si="99"/>
        <v>0</v>
      </c>
      <c r="BD167" s="50">
        <f t="shared" si="99"/>
        <v>10.061549181279752</v>
      </c>
      <c r="BF167" s="50">
        <f t="shared" si="100"/>
        <v>0</v>
      </c>
      <c r="BG167" s="50">
        <f t="shared" si="100"/>
        <v>0</v>
      </c>
      <c r="BH167" s="50">
        <f t="shared" si="100"/>
        <v>0</v>
      </c>
      <c r="BJ167" s="58">
        <v>15</v>
      </c>
      <c r="BK167" s="22" t="s">
        <v>45</v>
      </c>
      <c r="BL167" s="50">
        <f t="shared" si="101"/>
        <v>12.538323289988366</v>
      </c>
      <c r="BM167" s="50">
        <f t="shared" si="101"/>
        <v>12.40629685157422</v>
      </c>
      <c r="BQ167" s="50">
        <f t="shared" si="102"/>
        <v>0</v>
      </c>
      <c r="BR167" s="50">
        <f t="shared" si="102"/>
        <v>2.5035021012607528</v>
      </c>
      <c r="BT167" s="50">
        <f t="shared" ref="BT167:CC167" si="148">$B167*(BT140/BT$177)</f>
        <v>0</v>
      </c>
      <c r="BU167" s="50">
        <f t="shared" si="148"/>
        <v>0</v>
      </c>
      <c r="BV167" s="50">
        <f t="shared" si="148"/>
        <v>1.9142139724111642</v>
      </c>
      <c r="BW167" s="50">
        <f t="shared" si="148"/>
        <v>0</v>
      </c>
      <c r="BX167" s="50">
        <f t="shared" si="148"/>
        <v>0</v>
      </c>
      <c r="BY167" s="50">
        <f t="shared" si="148"/>
        <v>0</v>
      </c>
      <c r="BZ167" s="50">
        <f t="shared" si="148"/>
        <v>2.5034115817852386E-2</v>
      </c>
      <c r="CA167" s="50">
        <f t="shared" si="148"/>
        <v>3.6287377520460473</v>
      </c>
      <c r="CB167" s="50">
        <f t="shared" si="148"/>
        <v>0</v>
      </c>
      <c r="CC167" s="50">
        <f t="shared" si="148"/>
        <v>0</v>
      </c>
      <c r="CG167" s="50">
        <f t="shared" si="104"/>
        <v>0</v>
      </c>
      <c r="CH167" s="50">
        <f t="shared" si="104"/>
        <v>5.3564520585797197</v>
      </c>
      <c r="CJ167" s="50">
        <f t="shared" si="105"/>
        <v>0</v>
      </c>
      <c r="CL167" s="50">
        <f t="shared" si="106"/>
        <v>0</v>
      </c>
    </row>
    <row r="168" spans="2:90" x14ac:dyDescent="0.25">
      <c r="B168" s="58">
        <v>16</v>
      </c>
      <c r="C168" s="22" t="s">
        <v>46</v>
      </c>
      <c r="E168" s="50">
        <f t="shared" si="91"/>
        <v>2.0359760159893452</v>
      </c>
      <c r="G168" s="50">
        <f t="shared" si="92"/>
        <v>0</v>
      </c>
      <c r="I168" s="50">
        <f t="shared" ref="I168:U168" si="149">$B168*(I141/I$177)</f>
        <v>0</v>
      </c>
      <c r="J168" s="50">
        <f t="shared" si="149"/>
        <v>0</v>
      </c>
      <c r="K168" s="50">
        <f t="shared" si="149"/>
        <v>0</v>
      </c>
      <c r="L168" s="50">
        <f t="shared" si="149"/>
        <v>0</v>
      </c>
      <c r="M168" s="50">
        <f t="shared" si="149"/>
        <v>0</v>
      </c>
      <c r="N168" s="50">
        <f t="shared" si="149"/>
        <v>2.1768924000871497</v>
      </c>
      <c r="O168" s="50">
        <f t="shared" si="149"/>
        <v>0</v>
      </c>
      <c r="P168" s="50">
        <f t="shared" si="149"/>
        <v>0</v>
      </c>
      <c r="Q168" s="50">
        <f t="shared" si="149"/>
        <v>0</v>
      </c>
      <c r="R168" s="50">
        <f t="shared" si="149"/>
        <v>0</v>
      </c>
      <c r="S168" s="50">
        <f t="shared" si="149"/>
        <v>0</v>
      </c>
      <c r="T168" s="50">
        <f t="shared" si="149"/>
        <v>0</v>
      </c>
      <c r="U168" s="50">
        <f t="shared" si="149"/>
        <v>0</v>
      </c>
      <c r="Y168" s="50">
        <f t="shared" si="94"/>
        <v>0</v>
      </c>
      <c r="Z168" s="50">
        <f t="shared" si="94"/>
        <v>0</v>
      </c>
      <c r="AC168" s="50">
        <f t="shared" si="95"/>
        <v>1.9951177673682079</v>
      </c>
      <c r="AD168" s="50">
        <f t="shared" si="95"/>
        <v>0</v>
      </c>
      <c r="AF168" s="58">
        <v>16</v>
      </c>
      <c r="AG168" s="22" t="s">
        <v>46</v>
      </c>
      <c r="AI168" s="50">
        <f t="shared" si="96"/>
        <v>0</v>
      </c>
      <c r="AJ168" s="50">
        <f t="shared" si="96"/>
        <v>0</v>
      </c>
      <c r="AL168" s="50">
        <f t="shared" si="97"/>
        <v>0</v>
      </c>
      <c r="AN168" s="50">
        <f t="shared" ref="AN168:AX168" si="150">$B168*(AN141/AN$177)</f>
        <v>0</v>
      </c>
      <c r="AO168" s="50">
        <f t="shared" si="150"/>
        <v>0</v>
      </c>
      <c r="AP168" s="50">
        <f t="shared" si="150"/>
        <v>0</v>
      </c>
      <c r="AQ168" s="50">
        <f t="shared" si="150"/>
        <v>0.18647635672844959</v>
      </c>
      <c r="AR168" s="50">
        <f t="shared" si="150"/>
        <v>1.7859381563927512</v>
      </c>
      <c r="AS168" s="50">
        <f t="shared" si="150"/>
        <v>0</v>
      </c>
      <c r="AT168" s="50">
        <f t="shared" si="150"/>
        <v>0</v>
      </c>
      <c r="AU168" s="50">
        <f t="shared" si="150"/>
        <v>0</v>
      </c>
      <c r="AV168" s="50">
        <f t="shared" si="150"/>
        <v>0</v>
      </c>
      <c r="AW168" s="50">
        <f t="shared" si="150"/>
        <v>0</v>
      </c>
      <c r="AX168" s="50">
        <f t="shared" si="150"/>
        <v>0</v>
      </c>
      <c r="BC168" s="50">
        <f t="shared" si="99"/>
        <v>0</v>
      </c>
      <c r="BD168" s="50">
        <f t="shared" si="99"/>
        <v>0</v>
      </c>
      <c r="BF168" s="50">
        <f t="shared" si="100"/>
        <v>0</v>
      </c>
      <c r="BG168" s="50">
        <f t="shared" si="100"/>
        <v>3.5027461901446562</v>
      </c>
      <c r="BH168" s="50">
        <f t="shared" si="100"/>
        <v>0</v>
      </c>
      <c r="BJ168" s="58">
        <v>16</v>
      </c>
      <c r="BK168" s="22" t="s">
        <v>46</v>
      </c>
      <c r="BL168" s="50">
        <f t="shared" si="101"/>
        <v>0</v>
      </c>
      <c r="BM168" s="50">
        <f t="shared" si="101"/>
        <v>0</v>
      </c>
      <c r="BQ168" s="50">
        <f t="shared" si="102"/>
        <v>0</v>
      </c>
      <c r="BR168" s="50">
        <f t="shared" si="102"/>
        <v>0</v>
      </c>
      <c r="BT168" s="50">
        <f t="shared" ref="BT168:CC168" si="151">$B168*(BT141/BT$177)</f>
        <v>0</v>
      </c>
      <c r="BU168" s="50">
        <f t="shared" si="151"/>
        <v>0</v>
      </c>
      <c r="BV168" s="50">
        <f t="shared" si="151"/>
        <v>3.2938783294132628</v>
      </c>
      <c r="BW168" s="50">
        <f t="shared" si="151"/>
        <v>0</v>
      </c>
      <c r="BX168" s="50">
        <f t="shared" si="151"/>
        <v>0</v>
      </c>
      <c r="BY168" s="50">
        <f t="shared" si="151"/>
        <v>0</v>
      </c>
      <c r="BZ168" s="50">
        <f t="shared" si="151"/>
        <v>3.3245686191533536E-2</v>
      </c>
      <c r="CA168" s="50">
        <f t="shared" si="151"/>
        <v>0</v>
      </c>
      <c r="CB168" s="50">
        <f t="shared" si="151"/>
        <v>0</v>
      </c>
      <c r="CC168" s="50">
        <f t="shared" si="151"/>
        <v>0</v>
      </c>
      <c r="CG168" s="50">
        <f t="shared" si="104"/>
        <v>0</v>
      </c>
      <c r="CH168" s="50">
        <f t="shared" si="104"/>
        <v>0</v>
      </c>
      <c r="CJ168" s="50">
        <f t="shared" si="105"/>
        <v>0</v>
      </c>
      <c r="CL168" s="50">
        <f t="shared" si="106"/>
        <v>0</v>
      </c>
    </row>
    <row r="169" spans="2:90" x14ac:dyDescent="0.25">
      <c r="B169" s="58">
        <v>17</v>
      </c>
      <c r="C169" s="22" t="s">
        <v>47</v>
      </c>
      <c r="E169" s="50">
        <f t="shared" si="91"/>
        <v>1.9457694870086573</v>
      </c>
      <c r="G169" s="50">
        <f t="shared" si="92"/>
        <v>0</v>
      </c>
      <c r="I169" s="50">
        <f t="shared" ref="I169:U169" si="152">$B169*(I142/I$177)</f>
        <v>0</v>
      </c>
      <c r="J169" s="50">
        <f t="shared" si="152"/>
        <v>6.5509171960972026</v>
      </c>
      <c r="K169" s="50">
        <f t="shared" si="152"/>
        <v>4.4596030473135455</v>
      </c>
      <c r="L169" s="50">
        <f t="shared" si="152"/>
        <v>0</v>
      </c>
      <c r="M169" s="50">
        <f t="shared" si="152"/>
        <v>0</v>
      </c>
      <c r="N169" s="50">
        <f t="shared" si="152"/>
        <v>2.5330832551839171</v>
      </c>
      <c r="O169" s="50">
        <f t="shared" si="152"/>
        <v>0</v>
      </c>
      <c r="P169" s="50">
        <f t="shared" si="152"/>
        <v>0</v>
      </c>
      <c r="Q169" s="50">
        <f t="shared" si="152"/>
        <v>0</v>
      </c>
      <c r="R169" s="50">
        <f t="shared" si="152"/>
        <v>0</v>
      </c>
      <c r="S169" s="50">
        <f t="shared" si="152"/>
        <v>5.5072330329160595</v>
      </c>
      <c r="T169" s="50">
        <f t="shared" si="152"/>
        <v>0</v>
      </c>
      <c r="U169" s="50">
        <f t="shared" si="152"/>
        <v>0</v>
      </c>
      <c r="Y169" s="50">
        <f t="shared" si="94"/>
        <v>0</v>
      </c>
      <c r="Z169" s="50">
        <f t="shared" si="94"/>
        <v>6.5238858217663189</v>
      </c>
      <c r="AC169" s="50">
        <f t="shared" si="95"/>
        <v>0</v>
      </c>
      <c r="AD169" s="50">
        <f t="shared" si="95"/>
        <v>7.8674418604651226</v>
      </c>
      <c r="AF169" s="58">
        <v>17</v>
      </c>
      <c r="AG169" s="22" t="s">
        <v>47</v>
      </c>
      <c r="AI169" s="50">
        <f t="shared" si="96"/>
        <v>0</v>
      </c>
      <c r="AJ169" s="50">
        <f t="shared" si="96"/>
        <v>0</v>
      </c>
      <c r="AL169" s="50">
        <f t="shared" si="97"/>
        <v>0</v>
      </c>
      <c r="AN169" s="50">
        <f t="shared" ref="AN169:AX169" si="153">$B169*(AN142/AN$177)</f>
        <v>11.500386199794029</v>
      </c>
      <c r="AO169" s="50">
        <f t="shared" si="153"/>
        <v>10.425343280354637</v>
      </c>
      <c r="AP169" s="50">
        <f t="shared" si="153"/>
        <v>0</v>
      </c>
      <c r="AQ169" s="50">
        <f t="shared" si="153"/>
        <v>8.0823535452071749</v>
      </c>
      <c r="AR169" s="50">
        <f t="shared" si="153"/>
        <v>2.8379261123073576</v>
      </c>
      <c r="AS169" s="50">
        <f t="shared" si="153"/>
        <v>0</v>
      </c>
      <c r="AT169" s="50">
        <f t="shared" si="153"/>
        <v>0</v>
      </c>
      <c r="AU169" s="50">
        <f t="shared" si="153"/>
        <v>0</v>
      </c>
      <c r="AV169" s="50">
        <f t="shared" si="153"/>
        <v>0</v>
      </c>
      <c r="AW169" s="50">
        <f t="shared" si="153"/>
        <v>6.1944251407286215</v>
      </c>
      <c r="AX169" s="50">
        <f t="shared" si="153"/>
        <v>0</v>
      </c>
      <c r="BC169" s="50">
        <f t="shared" si="99"/>
        <v>0</v>
      </c>
      <c r="BD169" s="50">
        <f t="shared" si="99"/>
        <v>1.8360236906282665</v>
      </c>
      <c r="BF169" s="50">
        <f t="shared" si="100"/>
        <v>0</v>
      </c>
      <c r="BG169" s="50">
        <f t="shared" si="100"/>
        <v>0</v>
      </c>
      <c r="BH169" s="50">
        <f t="shared" si="100"/>
        <v>17</v>
      </c>
      <c r="BJ169" s="58">
        <v>17</v>
      </c>
      <c r="BK169" s="22" t="s">
        <v>47</v>
      </c>
      <c r="BL169" s="50">
        <f t="shared" si="101"/>
        <v>0</v>
      </c>
      <c r="BM169" s="50">
        <f t="shared" si="101"/>
        <v>0.97276361819090484</v>
      </c>
      <c r="BQ169" s="50">
        <f t="shared" si="102"/>
        <v>0</v>
      </c>
      <c r="BR169" s="50">
        <f t="shared" si="102"/>
        <v>0</v>
      </c>
      <c r="BT169" s="50">
        <f t="shared" ref="BT169:CC169" si="154">$B169*(BT142/BT$177)</f>
        <v>0</v>
      </c>
      <c r="BU169" s="50">
        <f t="shared" si="154"/>
        <v>0</v>
      </c>
      <c r="BV169" s="50">
        <f t="shared" si="154"/>
        <v>0.92694361451910201</v>
      </c>
      <c r="BW169" s="50">
        <f t="shared" si="154"/>
        <v>0</v>
      </c>
      <c r="BX169" s="50">
        <f t="shared" si="154"/>
        <v>0</v>
      </c>
      <c r="BY169" s="50">
        <f t="shared" si="154"/>
        <v>0</v>
      </c>
      <c r="BZ169" s="50">
        <f t="shared" si="154"/>
        <v>0</v>
      </c>
      <c r="CA169" s="50">
        <f t="shared" si="154"/>
        <v>5.49557772990135</v>
      </c>
      <c r="CB169" s="50">
        <f t="shared" si="154"/>
        <v>0</v>
      </c>
      <c r="CC169" s="50">
        <f t="shared" si="154"/>
        <v>0</v>
      </c>
      <c r="CG169" s="50">
        <f t="shared" si="104"/>
        <v>0</v>
      </c>
      <c r="CH169" s="50">
        <f t="shared" si="104"/>
        <v>10.929354333609652</v>
      </c>
      <c r="CJ169" s="50">
        <f t="shared" si="105"/>
        <v>0</v>
      </c>
      <c r="CL169" s="50">
        <f t="shared" si="106"/>
        <v>0</v>
      </c>
    </row>
    <row r="170" spans="2:90" x14ac:dyDescent="0.25">
      <c r="B170" s="58">
        <v>18</v>
      </c>
      <c r="C170" s="22" t="s">
        <v>48</v>
      </c>
      <c r="E170" s="50">
        <f t="shared" si="91"/>
        <v>0</v>
      </c>
      <c r="G170" s="50">
        <f t="shared" si="92"/>
        <v>0</v>
      </c>
      <c r="I170" s="50">
        <f t="shared" ref="I170:U170" si="155">$B170*(I143/I$177)</f>
        <v>0</v>
      </c>
      <c r="J170" s="50">
        <f t="shared" si="155"/>
        <v>0</v>
      </c>
      <c r="K170" s="50">
        <f t="shared" si="155"/>
        <v>0</v>
      </c>
      <c r="L170" s="50">
        <f t="shared" si="155"/>
        <v>0</v>
      </c>
      <c r="M170" s="50">
        <f t="shared" si="155"/>
        <v>0</v>
      </c>
      <c r="N170" s="50">
        <f t="shared" si="155"/>
        <v>0.77154792690897622</v>
      </c>
      <c r="O170" s="50">
        <f t="shared" si="155"/>
        <v>0</v>
      </c>
      <c r="P170" s="50">
        <f t="shared" si="155"/>
        <v>0</v>
      </c>
      <c r="Q170" s="50">
        <f t="shared" si="155"/>
        <v>0</v>
      </c>
      <c r="R170" s="50">
        <f t="shared" si="155"/>
        <v>0</v>
      </c>
      <c r="S170" s="50">
        <f t="shared" si="155"/>
        <v>0</v>
      </c>
      <c r="T170" s="50">
        <f t="shared" si="155"/>
        <v>0</v>
      </c>
      <c r="U170" s="50">
        <f t="shared" si="155"/>
        <v>0</v>
      </c>
      <c r="Y170" s="50">
        <f t="shared" si="94"/>
        <v>0</v>
      </c>
      <c r="Z170" s="50">
        <f t="shared" si="94"/>
        <v>1.1034674933384407</v>
      </c>
      <c r="AC170" s="50">
        <f t="shared" si="95"/>
        <v>0</v>
      </c>
      <c r="AD170" s="50">
        <f t="shared" si="95"/>
        <v>0</v>
      </c>
      <c r="AF170" s="58">
        <v>18</v>
      </c>
      <c r="AG170" s="22" t="s">
        <v>48</v>
      </c>
      <c r="AI170" s="50">
        <f t="shared" si="96"/>
        <v>0</v>
      </c>
      <c r="AJ170" s="50">
        <f t="shared" si="96"/>
        <v>0</v>
      </c>
      <c r="AL170" s="50">
        <f t="shared" si="97"/>
        <v>2.6911142454160797</v>
      </c>
      <c r="AN170" s="50">
        <f t="shared" ref="AN170:AX170" si="156">$B170*(AN143/AN$177)</f>
        <v>0</v>
      </c>
      <c r="AO170" s="50">
        <f t="shared" si="156"/>
        <v>0</v>
      </c>
      <c r="AP170" s="50">
        <f t="shared" si="156"/>
        <v>0</v>
      </c>
      <c r="AQ170" s="50">
        <f t="shared" si="156"/>
        <v>0</v>
      </c>
      <c r="AR170" s="50">
        <f t="shared" si="156"/>
        <v>0.73557777958619897</v>
      </c>
      <c r="AS170" s="50">
        <f t="shared" si="156"/>
        <v>0.38462919734243106</v>
      </c>
      <c r="AT170" s="50">
        <f t="shared" si="156"/>
        <v>0</v>
      </c>
      <c r="AU170" s="50">
        <f t="shared" si="156"/>
        <v>0</v>
      </c>
      <c r="AV170" s="50">
        <f t="shared" si="156"/>
        <v>0</v>
      </c>
      <c r="AW170" s="50">
        <f t="shared" si="156"/>
        <v>0</v>
      </c>
      <c r="AX170" s="50">
        <f t="shared" si="156"/>
        <v>0</v>
      </c>
      <c r="BC170" s="50">
        <f t="shared" si="99"/>
        <v>0</v>
      </c>
      <c r="BD170" s="50">
        <f t="shared" si="99"/>
        <v>3.9821158982696616</v>
      </c>
      <c r="BF170" s="50">
        <f t="shared" si="100"/>
        <v>0</v>
      </c>
      <c r="BG170" s="50">
        <f t="shared" si="100"/>
        <v>0</v>
      </c>
      <c r="BH170" s="50">
        <f t="shared" si="100"/>
        <v>0</v>
      </c>
      <c r="BJ170" s="58">
        <v>18</v>
      </c>
      <c r="BK170" s="22" t="s">
        <v>48</v>
      </c>
      <c r="BL170" s="50">
        <f t="shared" si="101"/>
        <v>0</v>
      </c>
      <c r="BM170" s="50">
        <f t="shared" si="101"/>
        <v>0</v>
      </c>
      <c r="BQ170" s="50">
        <f t="shared" si="102"/>
        <v>0</v>
      </c>
      <c r="BR170" s="50">
        <f t="shared" si="102"/>
        <v>0</v>
      </c>
      <c r="BT170" s="50">
        <f t="shared" ref="BT170:CC170" si="157">$B170*(BT143/BT$177)</f>
        <v>0</v>
      </c>
      <c r="BU170" s="50">
        <f t="shared" si="157"/>
        <v>0</v>
      </c>
      <c r="BV170" s="50">
        <f t="shared" si="157"/>
        <v>0.2111118174305513</v>
      </c>
      <c r="BW170" s="50">
        <f t="shared" si="157"/>
        <v>0</v>
      </c>
      <c r="BX170" s="50">
        <f t="shared" si="157"/>
        <v>0</v>
      </c>
      <c r="BY170" s="50">
        <f t="shared" si="157"/>
        <v>0</v>
      </c>
      <c r="BZ170" s="50">
        <f t="shared" si="157"/>
        <v>0</v>
      </c>
      <c r="CA170" s="50">
        <f t="shared" si="157"/>
        <v>0</v>
      </c>
      <c r="CB170" s="50">
        <f t="shared" si="157"/>
        <v>0</v>
      </c>
      <c r="CC170" s="50">
        <f t="shared" si="157"/>
        <v>0</v>
      </c>
      <c r="CG170" s="50">
        <f t="shared" si="104"/>
        <v>0</v>
      </c>
      <c r="CH170" s="50">
        <f t="shared" si="104"/>
        <v>0</v>
      </c>
      <c r="CJ170" s="50">
        <f t="shared" si="105"/>
        <v>0</v>
      </c>
      <c r="CL170" s="50">
        <f t="shared" si="106"/>
        <v>0</v>
      </c>
    </row>
    <row r="171" spans="2:90" x14ac:dyDescent="0.25">
      <c r="B171" s="58">
        <v>19</v>
      </c>
      <c r="C171" s="22" t="s">
        <v>49</v>
      </c>
      <c r="E171" s="50">
        <f t="shared" si="91"/>
        <v>0</v>
      </c>
      <c r="G171" s="50">
        <f t="shared" si="92"/>
        <v>18.988546590945145</v>
      </c>
      <c r="I171" s="50">
        <f t="shared" ref="I171:U171" si="158">$B171*(I144/I$177)</f>
        <v>0</v>
      </c>
      <c r="J171" s="50">
        <f t="shared" si="158"/>
        <v>0.51701430187693931</v>
      </c>
      <c r="K171" s="50">
        <f t="shared" si="158"/>
        <v>3.0016038492381738</v>
      </c>
      <c r="L171" s="50">
        <f t="shared" si="158"/>
        <v>0</v>
      </c>
      <c r="M171" s="50">
        <f t="shared" si="158"/>
        <v>0</v>
      </c>
      <c r="N171" s="50">
        <f t="shared" si="158"/>
        <v>0.76239734007786542</v>
      </c>
      <c r="O171" s="50">
        <f t="shared" si="158"/>
        <v>0</v>
      </c>
      <c r="P171" s="50">
        <f t="shared" si="158"/>
        <v>19</v>
      </c>
      <c r="Q171" s="50">
        <f t="shared" si="158"/>
        <v>0</v>
      </c>
      <c r="R171" s="50">
        <f t="shared" si="158"/>
        <v>0</v>
      </c>
      <c r="S171" s="50">
        <f t="shared" si="158"/>
        <v>3.9766205712059746</v>
      </c>
      <c r="T171" s="50">
        <f t="shared" si="158"/>
        <v>0</v>
      </c>
      <c r="U171" s="50">
        <f t="shared" si="158"/>
        <v>0</v>
      </c>
      <c r="Y171" s="50">
        <f t="shared" si="94"/>
        <v>0</v>
      </c>
      <c r="Z171" s="50">
        <f t="shared" si="94"/>
        <v>9.951514307110882</v>
      </c>
      <c r="AC171" s="50">
        <f t="shared" si="95"/>
        <v>0</v>
      </c>
      <c r="AD171" s="50">
        <f t="shared" si="95"/>
        <v>0</v>
      </c>
      <c r="AF171" s="58">
        <v>19</v>
      </c>
      <c r="AG171" s="22" t="s">
        <v>49</v>
      </c>
      <c r="AI171" s="50">
        <f t="shared" si="96"/>
        <v>0</v>
      </c>
      <c r="AJ171" s="50">
        <f t="shared" si="96"/>
        <v>0</v>
      </c>
      <c r="AL171" s="50">
        <f t="shared" si="97"/>
        <v>0</v>
      </c>
      <c r="AN171" s="50">
        <f t="shared" ref="AN171:AX171" si="159">$B171*(AN144/AN$177)</f>
        <v>1.4259783728115338</v>
      </c>
      <c r="AO171" s="50">
        <f t="shared" si="159"/>
        <v>3.9483187371607729</v>
      </c>
      <c r="AP171" s="50">
        <f t="shared" si="159"/>
        <v>0</v>
      </c>
      <c r="AQ171" s="50">
        <f t="shared" si="159"/>
        <v>0</v>
      </c>
      <c r="AR171" s="50">
        <f t="shared" si="159"/>
        <v>0.70268528558514698</v>
      </c>
      <c r="AS171" s="50">
        <f t="shared" si="159"/>
        <v>0</v>
      </c>
      <c r="AT171" s="50">
        <f t="shared" si="159"/>
        <v>0</v>
      </c>
      <c r="AU171" s="50">
        <f t="shared" si="159"/>
        <v>0.77526490589909858</v>
      </c>
      <c r="AV171" s="50">
        <f t="shared" si="159"/>
        <v>5.7145646322698918E-2</v>
      </c>
      <c r="AW171" s="50">
        <f t="shared" si="159"/>
        <v>5.143358111428121</v>
      </c>
      <c r="AX171" s="50">
        <f t="shared" si="159"/>
        <v>0</v>
      </c>
      <c r="BC171" s="50">
        <f t="shared" si="99"/>
        <v>0</v>
      </c>
      <c r="BD171" s="50">
        <f t="shared" si="99"/>
        <v>0</v>
      </c>
      <c r="BF171" s="50">
        <f t="shared" si="100"/>
        <v>4.8238341968911858</v>
      </c>
      <c r="BG171" s="50">
        <f t="shared" si="100"/>
        <v>0</v>
      </c>
      <c r="BH171" s="50">
        <f t="shared" si="100"/>
        <v>0</v>
      </c>
      <c r="BJ171" s="58">
        <v>19</v>
      </c>
      <c r="BK171" s="22" t="s">
        <v>49</v>
      </c>
      <c r="BL171" s="50">
        <f t="shared" si="101"/>
        <v>0</v>
      </c>
      <c r="BM171" s="50">
        <f t="shared" si="101"/>
        <v>0</v>
      </c>
      <c r="BQ171" s="50">
        <f t="shared" si="102"/>
        <v>0</v>
      </c>
      <c r="BR171" s="50">
        <f t="shared" si="102"/>
        <v>0</v>
      </c>
      <c r="BT171" s="50">
        <f t="shared" ref="BT171:CC171" si="160">$B171*(BT144/BT$177)</f>
        <v>0</v>
      </c>
      <c r="BU171" s="50">
        <f t="shared" si="160"/>
        <v>0</v>
      </c>
      <c r="BV171" s="50">
        <f t="shared" si="160"/>
        <v>0</v>
      </c>
      <c r="BW171" s="50">
        <f t="shared" si="160"/>
        <v>0</v>
      </c>
      <c r="BX171" s="50">
        <f t="shared" si="160"/>
        <v>0</v>
      </c>
      <c r="BY171" s="50">
        <f t="shared" si="160"/>
        <v>0</v>
      </c>
      <c r="BZ171" s="50">
        <f t="shared" si="160"/>
        <v>0</v>
      </c>
      <c r="CA171" s="50">
        <f t="shared" si="160"/>
        <v>6.9908386304969898</v>
      </c>
      <c r="CB171" s="50">
        <f t="shared" si="160"/>
        <v>0</v>
      </c>
      <c r="CC171" s="50">
        <f t="shared" si="160"/>
        <v>0</v>
      </c>
      <c r="CG171" s="50">
        <f t="shared" si="104"/>
        <v>0</v>
      </c>
      <c r="CH171" s="50">
        <f t="shared" si="104"/>
        <v>0</v>
      </c>
      <c r="CJ171" s="50">
        <f t="shared" si="105"/>
        <v>0</v>
      </c>
      <c r="CL171" s="50">
        <f t="shared" si="106"/>
        <v>0</v>
      </c>
    </row>
    <row r="172" spans="2:90" x14ac:dyDescent="0.25">
      <c r="B172" s="63" t="s">
        <v>31</v>
      </c>
      <c r="C172" s="64" t="s">
        <v>52</v>
      </c>
      <c r="D172" s="65" t="s">
        <v>31</v>
      </c>
      <c r="E172" s="65" t="s">
        <v>31</v>
      </c>
      <c r="F172" s="65" t="s">
        <v>31</v>
      </c>
      <c r="G172" s="65" t="s">
        <v>31</v>
      </c>
      <c r="H172" s="65" t="s">
        <v>31</v>
      </c>
      <c r="I172" s="65" t="s">
        <v>31</v>
      </c>
      <c r="J172" s="65" t="s">
        <v>31</v>
      </c>
      <c r="K172" s="65" t="s">
        <v>31</v>
      </c>
      <c r="L172" s="65" t="s">
        <v>31</v>
      </c>
      <c r="M172" s="65" t="s">
        <v>31</v>
      </c>
      <c r="N172" s="65" t="s">
        <v>31</v>
      </c>
      <c r="O172" s="65" t="s">
        <v>31</v>
      </c>
      <c r="P172" s="65" t="s">
        <v>31</v>
      </c>
      <c r="Q172" s="65" t="s">
        <v>31</v>
      </c>
      <c r="R172" s="65" t="s">
        <v>31</v>
      </c>
      <c r="S172" s="65" t="s">
        <v>31</v>
      </c>
      <c r="T172" s="65" t="s">
        <v>31</v>
      </c>
      <c r="U172" s="65" t="s">
        <v>31</v>
      </c>
      <c r="V172" s="65" t="s">
        <v>31</v>
      </c>
      <c r="W172" s="65" t="s">
        <v>31</v>
      </c>
      <c r="X172" s="65" t="s">
        <v>31</v>
      </c>
      <c r="Y172" s="65" t="s">
        <v>31</v>
      </c>
      <c r="Z172" s="65" t="s">
        <v>31</v>
      </c>
      <c r="AA172" s="65" t="s">
        <v>31</v>
      </c>
      <c r="AB172" s="65" t="s">
        <v>31</v>
      </c>
      <c r="AC172" s="65" t="s">
        <v>31</v>
      </c>
      <c r="AD172" s="66" t="s">
        <v>31</v>
      </c>
      <c r="AF172" s="63" t="s">
        <v>31</v>
      </c>
      <c r="AG172" s="64" t="s">
        <v>52</v>
      </c>
      <c r="AH172" s="65" t="s">
        <v>31</v>
      </c>
      <c r="AI172" s="65" t="s">
        <v>31</v>
      </c>
      <c r="AJ172" s="65" t="s">
        <v>31</v>
      </c>
      <c r="AK172" s="65" t="s">
        <v>31</v>
      </c>
      <c r="AL172" s="65" t="s">
        <v>31</v>
      </c>
      <c r="AM172" s="65" t="s">
        <v>31</v>
      </c>
      <c r="AN172" s="65" t="s">
        <v>31</v>
      </c>
      <c r="AO172" s="65" t="s">
        <v>31</v>
      </c>
      <c r="AP172" s="65" t="s">
        <v>31</v>
      </c>
      <c r="AQ172" s="65" t="s">
        <v>31</v>
      </c>
      <c r="AR172" s="65" t="s">
        <v>31</v>
      </c>
      <c r="AS172" s="65" t="s">
        <v>31</v>
      </c>
      <c r="AT172" s="65" t="s">
        <v>31</v>
      </c>
      <c r="AU172" s="65" t="s">
        <v>31</v>
      </c>
      <c r="AV172" s="65" t="s">
        <v>31</v>
      </c>
      <c r="AW172" s="65" t="s">
        <v>31</v>
      </c>
      <c r="AX172" s="65" t="s">
        <v>31</v>
      </c>
      <c r="AY172" s="65" t="s">
        <v>31</v>
      </c>
      <c r="AZ172" s="65" t="s">
        <v>31</v>
      </c>
      <c r="BA172" s="65" t="s">
        <v>31</v>
      </c>
      <c r="BB172" s="65" t="s">
        <v>31</v>
      </c>
      <c r="BC172" s="65" t="s">
        <v>31</v>
      </c>
      <c r="BD172" s="65" t="s">
        <v>31</v>
      </c>
      <c r="BE172" s="65" t="s">
        <v>31</v>
      </c>
      <c r="BF172" s="65" t="s">
        <v>31</v>
      </c>
      <c r="BG172" s="65" t="s">
        <v>31</v>
      </c>
      <c r="BH172" s="66" t="s">
        <v>31</v>
      </c>
      <c r="BJ172" s="63" t="s">
        <v>31</v>
      </c>
      <c r="BK172" s="64" t="s">
        <v>52</v>
      </c>
      <c r="BL172" s="65" t="s">
        <v>31</v>
      </c>
      <c r="BM172" s="65" t="s">
        <v>31</v>
      </c>
      <c r="BN172" s="65" t="s">
        <v>31</v>
      </c>
      <c r="BO172" s="65" t="s">
        <v>31</v>
      </c>
      <c r="BP172" s="65" t="s">
        <v>31</v>
      </c>
      <c r="BQ172" s="65" t="s">
        <v>31</v>
      </c>
      <c r="BR172" s="65" t="s">
        <v>31</v>
      </c>
      <c r="BS172" s="65" t="s">
        <v>31</v>
      </c>
      <c r="BT172" s="65" t="s">
        <v>31</v>
      </c>
      <c r="BU172" s="65" t="s">
        <v>31</v>
      </c>
      <c r="BV172" s="65" t="s">
        <v>31</v>
      </c>
      <c r="BW172" s="65" t="s">
        <v>31</v>
      </c>
      <c r="BX172" s="65" t="s">
        <v>31</v>
      </c>
      <c r="BY172" s="65" t="s">
        <v>31</v>
      </c>
      <c r="BZ172" s="65" t="s">
        <v>31</v>
      </c>
      <c r="CA172" s="65" t="s">
        <v>31</v>
      </c>
      <c r="CB172" s="65" t="s">
        <v>31</v>
      </c>
      <c r="CC172" s="65" t="s">
        <v>31</v>
      </c>
      <c r="CD172" s="65" t="s">
        <v>31</v>
      </c>
      <c r="CE172" s="65" t="s">
        <v>31</v>
      </c>
      <c r="CF172" s="65" t="s">
        <v>31</v>
      </c>
      <c r="CG172" s="65" t="s">
        <v>31</v>
      </c>
      <c r="CH172" s="65" t="s">
        <v>31</v>
      </c>
      <c r="CI172" s="65" t="s">
        <v>31</v>
      </c>
      <c r="CJ172" s="65" t="s">
        <v>31</v>
      </c>
      <c r="CK172" s="65" t="s">
        <v>31</v>
      </c>
      <c r="CL172" s="66" t="s">
        <v>31</v>
      </c>
    </row>
    <row r="173" spans="2:90" x14ac:dyDescent="0.25">
      <c r="B173" s="63" t="s">
        <v>31</v>
      </c>
      <c r="C173" s="70" t="s">
        <v>51</v>
      </c>
      <c r="D173" s="65" t="s">
        <v>31</v>
      </c>
      <c r="E173" s="65" t="s">
        <v>31</v>
      </c>
      <c r="F173" s="65" t="s">
        <v>31</v>
      </c>
      <c r="G173" s="65" t="s">
        <v>31</v>
      </c>
      <c r="H173" s="65" t="s">
        <v>31</v>
      </c>
      <c r="I173" s="65" t="s">
        <v>31</v>
      </c>
      <c r="J173" s="65" t="s">
        <v>31</v>
      </c>
      <c r="K173" s="65" t="s">
        <v>31</v>
      </c>
      <c r="L173" s="65" t="s">
        <v>31</v>
      </c>
      <c r="M173" s="65" t="s">
        <v>31</v>
      </c>
      <c r="N173" s="65" t="s">
        <v>31</v>
      </c>
      <c r="O173" s="65" t="s">
        <v>31</v>
      </c>
      <c r="P173" s="65" t="s">
        <v>31</v>
      </c>
      <c r="Q173" s="65" t="s">
        <v>31</v>
      </c>
      <c r="R173" s="65" t="s">
        <v>31</v>
      </c>
      <c r="S173" s="65" t="s">
        <v>31</v>
      </c>
      <c r="T173" s="65" t="s">
        <v>31</v>
      </c>
      <c r="U173" s="65" t="s">
        <v>31</v>
      </c>
      <c r="V173" s="65" t="s">
        <v>31</v>
      </c>
      <c r="W173" s="65" t="s">
        <v>31</v>
      </c>
      <c r="X173" s="65" t="s">
        <v>31</v>
      </c>
      <c r="Y173" s="65" t="s">
        <v>31</v>
      </c>
      <c r="Z173" s="65" t="s">
        <v>31</v>
      </c>
      <c r="AA173" s="65" t="s">
        <v>31</v>
      </c>
      <c r="AB173" s="65" t="s">
        <v>31</v>
      </c>
      <c r="AC173" s="65" t="s">
        <v>31</v>
      </c>
      <c r="AD173" s="66" t="s">
        <v>31</v>
      </c>
      <c r="AF173" s="63" t="s">
        <v>31</v>
      </c>
      <c r="AG173" s="70" t="s">
        <v>51</v>
      </c>
      <c r="AH173" s="65" t="s">
        <v>31</v>
      </c>
      <c r="AI173" s="65" t="s">
        <v>31</v>
      </c>
      <c r="AJ173" s="65" t="s">
        <v>31</v>
      </c>
      <c r="AK173" s="65" t="s">
        <v>31</v>
      </c>
      <c r="AL173" s="65" t="s">
        <v>31</v>
      </c>
      <c r="AM173" s="65" t="s">
        <v>31</v>
      </c>
      <c r="AN173" s="65" t="s">
        <v>31</v>
      </c>
      <c r="AO173" s="65" t="s">
        <v>31</v>
      </c>
      <c r="AP173" s="65" t="s">
        <v>31</v>
      </c>
      <c r="AQ173" s="65" t="s">
        <v>31</v>
      </c>
      <c r="AR173" s="65" t="s">
        <v>31</v>
      </c>
      <c r="AS173" s="65" t="s">
        <v>31</v>
      </c>
      <c r="AT173" s="65" t="s">
        <v>31</v>
      </c>
      <c r="AU173" s="65" t="s">
        <v>31</v>
      </c>
      <c r="AV173" s="65" t="s">
        <v>31</v>
      </c>
      <c r="AW173" s="65" t="s">
        <v>31</v>
      </c>
      <c r="AX173" s="65" t="s">
        <v>31</v>
      </c>
      <c r="AY173" s="65" t="s">
        <v>31</v>
      </c>
      <c r="AZ173" s="65" t="s">
        <v>31</v>
      </c>
      <c r="BA173" s="65" t="s">
        <v>31</v>
      </c>
      <c r="BB173" s="65" t="s">
        <v>31</v>
      </c>
      <c r="BC173" s="65" t="s">
        <v>31</v>
      </c>
      <c r="BD173" s="65" t="s">
        <v>31</v>
      </c>
      <c r="BE173" s="65" t="s">
        <v>31</v>
      </c>
      <c r="BF173" s="65" t="s">
        <v>31</v>
      </c>
      <c r="BG173" s="65" t="s">
        <v>31</v>
      </c>
      <c r="BH173" s="66" t="s">
        <v>31</v>
      </c>
      <c r="BJ173" s="63" t="s">
        <v>31</v>
      </c>
      <c r="BK173" s="70" t="s">
        <v>51</v>
      </c>
      <c r="BL173" s="65" t="s">
        <v>31</v>
      </c>
      <c r="BM173" s="65" t="s">
        <v>31</v>
      </c>
      <c r="BN173" s="65" t="s">
        <v>31</v>
      </c>
      <c r="BO173" s="65" t="s">
        <v>31</v>
      </c>
      <c r="BP173" s="65" t="s">
        <v>31</v>
      </c>
      <c r="BQ173" s="65" t="s">
        <v>31</v>
      </c>
      <c r="BR173" s="65" t="s">
        <v>31</v>
      </c>
      <c r="BS173" s="65" t="s">
        <v>31</v>
      </c>
      <c r="BT173" s="65" t="s">
        <v>31</v>
      </c>
      <c r="BU173" s="65" t="s">
        <v>31</v>
      </c>
      <c r="BV173" s="65" t="s">
        <v>31</v>
      </c>
      <c r="BW173" s="65" t="s">
        <v>31</v>
      </c>
      <c r="BX173" s="65" t="s">
        <v>31</v>
      </c>
      <c r="BY173" s="65" t="s">
        <v>31</v>
      </c>
      <c r="BZ173" s="65" t="s">
        <v>31</v>
      </c>
      <c r="CA173" s="65" t="s">
        <v>31</v>
      </c>
      <c r="CB173" s="65" t="s">
        <v>31</v>
      </c>
      <c r="CC173" s="65" t="s">
        <v>31</v>
      </c>
      <c r="CD173" s="65" t="s">
        <v>31</v>
      </c>
      <c r="CE173" s="65" t="s">
        <v>31</v>
      </c>
      <c r="CF173" s="65" t="s">
        <v>31</v>
      </c>
      <c r="CG173" s="65" t="s">
        <v>31</v>
      </c>
      <c r="CH173" s="65" t="s">
        <v>31</v>
      </c>
      <c r="CI173" s="65" t="s">
        <v>31</v>
      </c>
      <c r="CJ173" s="65" t="s">
        <v>31</v>
      </c>
      <c r="CK173" s="65" t="s">
        <v>31</v>
      </c>
      <c r="CL173" s="66" t="s">
        <v>31</v>
      </c>
    </row>
    <row r="174" spans="2:90" x14ac:dyDescent="0.25">
      <c r="C174" s="73" t="s">
        <v>58</v>
      </c>
      <c r="D174" s="65" t="s">
        <v>31</v>
      </c>
      <c r="E174" s="75">
        <f>SUM(E153:E171)</f>
        <v>14.661558960692872</v>
      </c>
      <c r="F174" s="65" t="s">
        <v>31</v>
      </c>
      <c r="G174" s="75">
        <f>SUM(G153:G171)</f>
        <v>18.996985944985564</v>
      </c>
      <c r="H174" s="65" t="s">
        <v>31</v>
      </c>
      <c r="I174" s="75">
        <f t="shared" ref="I174:U174" si="161">SUM(I153:I171)</f>
        <v>5.6190476190476186</v>
      </c>
      <c r="J174" s="75">
        <f t="shared" si="161"/>
        <v>13.803022830785297</v>
      </c>
      <c r="K174" s="75">
        <f t="shared" si="161"/>
        <v>12.41730152365677</v>
      </c>
      <c r="L174" s="75">
        <f t="shared" si="161"/>
        <v>4.6418922411565049</v>
      </c>
      <c r="M174" s="75">
        <f t="shared" si="161"/>
        <v>2</v>
      </c>
      <c r="N174" s="75">
        <f t="shared" si="161"/>
        <v>15.211903341006188</v>
      </c>
      <c r="O174" s="75">
        <f t="shared" si="161"/>
        <v>7</v>
      </c>
      <c r="P174" s="75">
        <f t="shared" si="161"/>
        <v>19</v>
      </c>
      <c r="Q174" s="75">
        <f t="shared" si="161"/>
        <v>3.1591349257585541</v>
      </c>
      <c r="R174" s="75">
        <f t="shared" si="161"/>
        <v>4.0407695630211498</v>
      </c>
      <c r="S174" s="75">
        <f t="shared" si="161"/>
        <v>15.627009224994246</v>
      </c>
      <c r="T174" s="75">
        <f t="shared" si="161"/>
        <v>3.3743093922651934</v>
      </c>
      <c r="U174" s="75">
        <f t="shared" si="161"/>
        <v>2.3929336188436832</v>
      </c>
      <c r="V174" s="65" t="s">
        <v>31</v>
      </c>
      <c r="W174" s="65" t="s">
        <v>31</v>
      </c>
      <c r="X174" s="65" t="s">
        <v>31</v>
      </c>
      <c r="Y174" s="75">
        <f>SUM(Y153:Y171)</f>
        <v>2.1522762951334382</v>
      </c>
      <c r="Z174" s="75">
        <f>SUM(Z153:Z171)</f>
        <v>17.956355910064612</v>
      </c>
      <c r="AA174" s="65" t="s">
        <v>31</v>
      </c>
      <c r="AB174" s="65" t="s">
        <v>31</v>
      </c>
      <c r="AC174" s="75">
        <f>SUM(AC153:AC171)</f>
        <v>14.249389720921027</v>
      </c>
      <c r="AD174" s="75">
        <f>SUM(AD153:AD171)</f>
        <v>15.337674418604653</v>
      </c>
      <c r="AG174" s="73" t="s">
        <v>58</v>
      </c>
      <c r="AH174" s="65" t="s">
        <v>31</v>
      </c>
      <c r="AI174" s="75">
        <f>SUM(AI153:AI171)</f>
        <v>14.642647391009712</v>
      </c>
      <c r="AJ174" s="75">
        <f>SUM(AJ153:AJ171)</f>
        <v>14</v>
      </c>
      <c r="AK174" s="65" t="s">
        <v>31</v>
      </c>
      <c r="AL174" s="75">
        <f>SUM(AL153:AL171)</f>
        <v>6.0930888575458395</v>
      </c>
      <c r="AM174" s="65" t="s">
        <v>31</v>
      </c>
      <c r="AN174" s="75">
        <f t="shared" ref="AN174:AX174" si="162">SUM(AN153:AN171)</f>
        <v>16.223352214212152</v>
      </c>
      <c r="AO174" s="75">
        <f t="shared" si="162"/>
        <v>16.674667531625037</v>
      </c>
      <c r="AP174" s="75">
        <f t="shared" si="162"/>
        <v>4.6665122026567794</v>
      </c>
      <c r="AQ174" s="75">
        <f t="shared" si="162"/>
        <v>11.859218565487502</v>
      </c>
      <c r="AR174" s="75">
        <f t="shared" si="162"/>
        <v>15.232546963355276</v>
      </c>
      <c r="AS174" s="75">
        <f t="shared" si="162"/>
        <v>5.2777877536361997</v>
      </c>
      <c r="AT174" s="75">
        <f t="shared" si="162"/>
        <v>12.966390477301902</v>
      </c>
      <c r="AU174" s="75">
        <f t="shared" si="162"/>
        <v>3.7469555590700621</v>
      </c>
      <c r="AV174" s="75">
        <f t="shared" si="162"/>
        <v>4.3302621364187859</v>
      </c>
      <c r="AW174" s="75">
        <f t="shared" si="162"/>
        <v>16.664199156991412</v>
      </c>
      <c r="AX174" s="75">
        <f t="shared" si="162"/>
        <v>3</v>
      </c>
      <c r="AY174" s="65" t="s">
        <v>31</v>
      </c>
      <c r="AZ174" s="65" t="s">
        <v>31</v>
      </c>
      <c r="BA174" s="65" t="s">
        <v>31</v>
      </c>
      <c r="BB174" s="65" t="s">
        <v>31</v>
      </c>
      <c r="BC174" s="75">
        <f>SUM(BC153:BC171)</f>
        <v>2.1923451183911773</v>
      </c>
      <c r="BD174" s="75">
        <f>SUM(BD153:BD171)</f>
        <v>15.87968877017768</v>
      </c>
      <c r="BE174" s="65" t="s">
        <v>31</v>
      </c>
      <c r="BF174" s="75">
        <f>SUM(BF153:BF171)</f>
        <v>13.031088082901553</v>
      </c>
      <c r="BG174" s="75">
        <f>SUM(BG153:BG171)</f>
        <v>14.437843273768081</v>
      </c>
      <c r="BH174" s="75">
        <f>SUM(BH153:BH171)</f>
        <v>17</v>
      </c>
      <c r="BK174" s="73" t="s">
        <v>58</v>
      </c>
      <c r="BL174" s="75">
        <f>SUM(BL153:BL171)</f>
        <v>12.947880325615811</v>
      </c>
      <c r="BM174" s="75">
        <f>SUM(BM153:BM171)</f>
        <v>14.998750624687659</v>
      </c>
      <c r="BN174" s="65" t="s">
        <v>31</v>
      </c>
      <c r="BO174" s="65" t="s">
        <v>31</v>
      </c>
      <c r="BP174" s="65" t="s">
        <v>31</v>
      </c>
      <c r="BQ174" s="75">
        <f>SUM(BQ153:BQ171)</f>
        <v>5.6192307692307697</v>
      </c>
      <c r="BR174" s="75">
        <f>SUM(BR153:BR171)</f>
        <v>4.6203722233339972</v>
      </c>
      <c r="BS174" s="65" t="s">
        <v>31</v>
      </c>
      <c r="BT174" s="75">
        <f t="shared" ref="BT174:CC174" si="163">SUM(BT153:BT171)</f>
        <v>4.6358434094344121</v>
      </c>
      <c r="BU174" s="75">
        <f t="shared" si="163"/>
        <v>3</v>
      </c>
      <c r="BV174" s="75">
        <f t="shared" si="163"/>
        <v>14.734521009471747</v>
      </c>
      <c r="BW174" s="75">
        <f t="shared" si="163"/>
        <v>7</v>
      </c>
      <c r="BX174" s="75">
        <f t="shared" si="163"/>
        <v>14</v>
      </c>
      <c r="BY174" s="75">
        <f t="shared" si="163"/>
        <v>2.9275547737086201</v>
      </c>
      <c r="BZ174" s="75">
        <f t="shared" si="163"/>
        <v>4.0673044462301426</v>
      </c>
      <c r="CA174" s="75">
        <f t="shared" si="163"/>
        <v>16.841348558926917</v>
      </c>
      <c r="CB174" s="75">
        <f t="shared" si="163"/>
        <v>3.5640432098765435</v>
      </c>
      <c r="CC174" s="75">
        <f t="shared" si="163"/>
        <v>2.2684365781710909</v>
      </c>
      <c r="CD174" s="65" t="s">
        <v>31</v>
      </c>
      <c r="CE174" s="65" t="s">
        <v>31</v>
      </c>
      <c r="CF174" s="65" t="s">
        <v>31</v>
      </c>
      <c r="CG174" s="75">
        <f>SUM(CG153:CG171)</f>
        <v>2</v>
      </c>
      <c r="CH174" s="75">
        <f>SUM(CH153:CH171)</f>
        <v>16.285806392189372</v>
      </c>
      <c r="CI174" s="65" t="s">
        <v>31</v>
      </c>
      <c r="CJ174" s="75">
        <f>SUM(CJ153:CJ171)</f>
        <v>7.8731343283582103</v>
      </c>
      <c r="CK174" s="65" t="s">
        <v>31</v>
      </c>
      <c r="CL174" s="75">
        <f>SUM(CL153:CL171)</f>
        <v>12.914338187065461</v>
      </c>
    </row>
    <row r="175" spans="2:90" x14ac:dyDescent="0.25">
      <c r="C175" s="73" t="s">
        <v>59</v>
      </c>
      <c r="D175" t="s">
        <v>60</v>
      </c>
      <c r="E175" s="81" t="s">
        <v>163</v>
      </c>
      <c r="F175" t="s">
        <v>60</v>
      </c>
      <c r="G175" s="162" t="s">
        <v>548</v>
      </c>
      <c r="H175" t="s">
        <v>60</v>
      </c>
      <c r="I175" s="81" t="s">
        <v>164</v>
      </c>
      <c r="J175" s="81" t="s">
        <v>165</v>
      </c>
      <c r="K175" s="81" t="s">
        <v>166</v>
      </c>
      <c r="L175" s="81" t="s">
        <v>167</v>
      </c>
      <c r="M175" s="81" t="s">
        <v>62</v>
      </c>
      <c r="N175" s="81" t="s">
        <v>168</v>
      </c>
      <c r="O175" s="81" t="s">
        <v>549</v>
      </c>
      <c r="P175" s="81" t="s">
        <v>99</v>
      </c>
      <c r="Q175" s="81" t="s">
        <v>169</v>
      </c>
      <c r="R175" s="81" t="s">
        <v>170</v>
      </c>
      <c r="S175" s="81" t="s">
        <v>171</v>
      </c>
      <c r="T175" s="81" t="s">
        <v>172</v>
      </c>
      <c r="U175" s="81" t="s">
        <v>173</v>
      </c>
      <c r="V175" t="s">
        <v>60</v>
      </c>
      <c r="W175" t="s">
        <v>60</v>
      </c>
      <c r="X175" t="s">
        <v>60</v>
      </c>
      <c r="Y175" s="81" t="s">
        <v>105</v>
      </c>
      <c r="Z175" s="81" t="s">
        <v>174</v>
      </c>
      <c r="AA175" t="s">
        <v>60</v>
      </c>
      <c r="AB175" t="s">
        <v>60</v>
      </c>
      <c r="AC175" s="81" t="s">
        <v>175</v>
      </c>
      <c r="AD175" s="81" t="s">
        <v>176</v>
      </c>
      <c r="AG175" s="73" t="s">
        <v>59</v>
      </c>
      <c r="AH175" t="s">
        <v>60</v>
      </c>
      <c r="AI175" s="81" t="s">
        <v>177</v>
      </c>
      <c r="AJ175" s="81" t="s">
        <v>93</v>
      </c>
      <c r="AK175" t="s">
        <v>60</v>
      </c>
      <c r="AL175" s="81" t="s">
        <v>80</v>
      </c>
      <c r="AM175" t="s">
        <v>60</v>
      </c>
      <c r="AN175" s="81" t="s">
        <v>178</v>
      </c>
      <c r="AO175" s="81" t="s">
        <v>179</v>
      </c>
      <c r="AP175" s="81" t="s">
        <v>180</v>
      </c>
      <c r="AQ175" s="81" t="s">
        <v>181</v>
      </c>
      <c r="AR175" s="81" t="s">
        <v>182</v>
      </c>
      <c r="AS175" s="81" t="s">
        <v>183</v>
      </c>
      <c r="AT175" s="81" t="s">
        <v>184</v>
      </c>
      <c r="AU175" s="81" t="s">
        <v>551</v>
      </c>
      <c r="AV175" s="81" t="s">
        <v>185</v>
      </c>
      <c r="AW175" s="81" t="s">
        <v>186</v>
      </c>
      <c r="AX175" s="81" t="s">
        <v>187</v>
      </c>
      <c r="AY175" t="s">
        <v>60</v>
      </c>
      <c r="AZ175" t="s">
        <v>60</v>
      </c>
      <c r="BA175" t="s">
        <v>60</v>
      </c>
      <c r="BB175" t="s">
        <v>60</v>
      </c>
      <c r="BC175" s="81" t="s">
        <v>74</v>
      </c>
      <c r="BD175" s="81" t="s">
        <v>188</v>
      </c>
      <c r="BE175" t="s">
        <v>60</v>
      </c>
      <c r="BF175" s="81" t="s">
        <v>189</v>
      </c>
      <c r="BG175" s="81" t="s">
        <v>190</v>
      </c>
      <c r="BH175" s="81" t="s">
        <v>191</v>
      </c>
      <c r="BK175" s="73" t="s">
        <v>59</v>
      </c>
      <c r="BL175" s="81" t="s">
        <v>192</v>
      </c>
      <c r="BM175" s="81" t="s">
        <v>67</v>
      </c>
      <c r="BN175" t="s">
        <v>60</v>
      </c>
      <c r="BO175" t="s">
        <v>60</v>
      </c>
      <c r="BP175" t="s">
        <v>60</v>
      </c>
      <c r="BQ175" s="81" t="s">
        <v>164</v>
      </c>
      <c r="BR175" s="81" t="s">
        <v>193</v>
      </c>
      <c r="BS175" t="s">
        <v>60</v>
      </c>
      <c r="BT175" s="81" t="s">
        <v>167</v>
      </c>
      <c r="BU175" s="81" t="s">
        <v>187</v>
      </c>
      <c r="BV175" s="81" t="s">
        <v>194</v>
      </c>
      <c r="BW175" s="81" t="s">
        <v>549</v>
      </c>
      <c r="BX175" s="81" t="s">
        <v>93</v>
      </c>
      <c r="BY175" s="81" t="s">
        <v>195</v>
      </c>
      <c r="BZ175" s="81" t="s">
        <v>170</v>
      </c>
      <c r="CA175" s="81" t="s">
        <v>196</v>
      </c>
      <c r="CB175" s="81" t="s">
        <v>197</v>
      </c>
      <c r="CC175" s="81" t="s">
        <v>198</v>
      </c>
      <c r="CD175" t="s">
        <v>60</v>
      </c>
      <c r="CE175" t="s">
        <v>60</v>
      </c>
      <c r="CF175" t="s">
        <v>60</v>
      </c>
      <c r="CG175" s="81" t="s">
        <v>62</v>
      </c>
      <c r="CH175" s="81" t="s">
        <v>199</v>
      </c>
      <c r="CI175" t="s">
        <v>60</v>
      </c>
      <c r="CJ175" s="81" t="s">
        <v>200</v>
      </c>
      <c r="CK175" t="s">
        <v>60</v>
      </c>
      <c r="CL175" s="81" t="s">
        <v>201</v>
      </c>
    </row>
    <row r="176" spans="2:90" x14ac:dyDescent="0.25">
      <c r="C176" s="73" t="s">
        <v>108</v>
      </c>
      <c r="D176" t="s">
        <v>109</v>
      </c>
      <c r="E176" s="81" t="s">
        <v>202</v>
      </c>
      <c r="F176" t="s">
        <v>109</v>
      </c>
      <c r="G176" s="81" t="s">
        <v>203</v>
      </c>
      <c r="H176" t="s">
        <v>109</v>
      </c>
      <c r="I176" s="81" t="s">
        <v>204</v>
      </c>
      <c r="J176" s="81" t="s">
        <v>205</v>
      </c>
      <c r="K176" s="81" t="s">
        <v>206</v>
      </c>
      <c r="L176" s="81" t="s">
        <v>207</v>
      </c>
      <c r="M176" s="81" t="s">
        <v>111</v>
      </c>
      <c r="N176" s="81" t="s">
        <v>208</v>
      </c>
      <c r="O176" s="81" t="s">
        <v>550</v>
      </c>
      <c r="P176" s="81" t="s">
        <v>209</v>
      </c>
      <c r="Q176" s="81" t="s">
        <v>210</v>
      </c>
      <c r="R176" s="81" t="s">
        <v>211</v>
      </c>
      <c r="S176" s="81" t="s">
        <v>212</v>
      </c>
      <c r="T176" s="81" t="s">
        <v>213</v>
      </c>
      <c r="U176" s="81" t="s">
        <v>214</v>
      </c>
      <c r="V176" t="s">
        <v>109</v>
      </c>
      <c r="W176" t="s">
        <v>109</v>
      </c>
      <c r="X176" t="s">
        <v>109</v>
      </c>
      <c r="Y176" s="81" t="s">
        <v>154</v>
      </c>
      <c r="Z176" s="81" t="s">
        <v>215</v>
      </c>
      <c r="AA176" t="s">
        <v>109</v>
      </c>
      <c r="AB176" t="s">
        <v>109</v>
      </c>
      <c r="AC176" s="81" t="s">
        <v>216</v>
      </c>
      <c r="AD176" s="81" t="s">
        <v>217</v>
      </c>
      <c r="AG176" s="73" t="s">
        <v>108</v>
      </c>
      <c r="AH176" t="s">
        <v>109</v>
      </c>
      <c r="AI176" s="81" t="s">
        <v>218</v>
      </c>
      <c r="AJ176" s="81" t="s">
        <v>142</v>
      </c>
      <c r="AK176" t="s">
        <v>109</v>
      </c>
      <c r="AL176" s="81" t="s">
        <v>129</v>
      </c>
      <c r="AM176" t="s">
        <v>109</v>
      </c>
      <c r="AN176" s="81" t="s">
        <v>219</v>
      </c>
      <c r="AO176" s="81" t="s">
        <v>220</v>
      </c>
      <c r="AP176" s="81" t="s">
        <v>221</v>
      </c>
      <c r="AQ176" s="81" t="s">
        <v>222</v>
      </c>
      <c r="AR176" s="81" t="s">
        <v>223</v>
      </c>
      <c r="AS176" s="81" t="s">
        <v>224</v>
      </c>
      <c r="AT176" s="81" t="s">
        <v>225</v>
      </c>
      <c r="AU176" s="81" t="s">
        <v>552</v>
      </c>
      <c r="AV176" s="81" t="s">
        <v>226</v>
      </c>
      <c r="AW176" s="81" t="s">
        <v>227</v>
      </c>
      <c r="AX176" s="81" t="s">
        <v>228</v>
      </c>
      <c r="AY176" t="s">
        <v>109</v>
      </c>
      <c r="AZ176" t="s">
        <v>109</v>
      </c>
      <c r="BA176" t="s">
        <v>109</v>
      </c>
      <c r="BB176" t="s">
        <v>109</v>
      </c>
      <c r="BC176" s="81" t="s">
        <v>123</v>
      </c>
      <c r="BD176" s="81" t="s">
        <v>229</v>
      </c>
      <c r="BE176" t="s">
        <v>109</v>
      </c>
      <c r="BF176" s="81" t="s">
        <v>230</v>
      </c>
      <c r="BG176" s="81" t="s">
        <v>231</v>
      </c>
      <c r="BH176" s="81" t="s">
        <v>232</v>
      </c>
      <c r="BK176" s="73" t="s">
        <v>108</v>
      </c>
      <c r="BL176" s="81" t="s">
        <v>233</v>
      </c>
      <c r="BM176" s="81" t="s">
        <v>116</v>
      </c>
      <c r="BN176" t="s">
        <v>109</v>
      </c>
      <c r="BO176" t="s">
        <v>109</v>
      </c>
      <c r="BP176" t="s">
        <v>109</v>
      </c>
      <c r="BQ176" s="81" t="s">
        <v>204</v>
      </c>
      <c r="BR176" s="81" t="s">
        <v>234</v>
      </c>
      <c r="BS176" t="s">
        <v>109</v>
      </c>
      <c r="BT176" s="81" t="s">
        <v>207</v>
      </c>
      <c r="BU176" s="81" t="s">
        <v>228</v>
      </c>
      <c r="BV176" s="81" t="s">
        <v>235</v>
      </c>
      <c r="BW176" s="81" t="s">
        <v>550</v>
      </c>
      <c r="BX176" s="81" t="s">
        <v>142</v>
      </c>
      <c r="BY176" s="81" t="s">
        <v>236</v>
      </c>
      <c r="BZ176" s="81" t="s">
        <v>211</v>
      </c>
      <c r="CA176" s="81" t="s">
        <v>237</v>
      </c>
      <c r="CB176" s="81" t="s">
        <v>238</v>
      </c>
      <c r="CC176" s="81" t="s">
        <v>239</v>
      </c>
      <c r="CD176" t="s">
        <v>109</v>
      </c>
      <c r="CE176" t="s">
        <v>109</v>
      </c>
      <c r="CF176" t="s">
        <v>109</v>
      </c>
      <c r="CG176" s="81" t="s">
        <v>111</v>
      </c>
      <c r="CH176" s="81" t="s">
        <v>240</v>
      </c>
      <c r="CI176" t="s">
        <v>109</v>
      </c>
      <c r="CJ176" s="81" t="s">
        <v>241</v>
      </c>
      <c r="CK176" t="s">
        <v>109</v>
      </c>
      <c r="CL176" s="81" t="s">
        <v>242</v>
      </c>
    </row>
    <row r="177" spans="3:90" x14ac:dyDescent="0.25">
      <c r="C177" s="3" t="s">
        <v>158</v>
      </c>
      <c r="D177" s="82"/>
      <c r="E177" s="82">
        <f>SUM(E126:E144)</f>
        <v>0.99999999999999944</v>
      </c>
      <c r="F177" s="82"/>
      <c r="G177" s="82">
        <f>SUM(G126:G144)</f>
        <v>1.0000000000000002</v>
      </c>
      <c r="H177" s="82"/>
      <c r="I177" s="82">
        <f t="shared" ref="I177:U177" si="164">SUM(I126:I144)</f>
        <v>1</v>
      </c>
      <c r="J177" s="82">
        <f t="shared" si="164"/>
        <v>1</v>
      </c>
      <c r="K177" s="82">
        <f t="shared" si="164"/>
        <v>1.0000000000000007</v>
      </c>
      <c r="L177" s="82">
        <f t="shared" si="164"/>
        <v>0.9951986556235749</v>
      </c>
      <c r="M177" s="82">
        <f t="shared" si="164"/>
        <v>1</v>
      </c>
      <c r="N177" s="82">
        <f t="shared" si="164"/>
        <v>1.0000000000000011</v>
      </c>
      <c r="O177" s="82">
        <f t="shared" si="164"/>
        <v>1</v>
      </c>
      <c r="P177" s="82">
        <f t="shared" si="164"/>
        <v>1</v>
      </c>
      <c r="Q177" s="82">
        <f t="shared" si="164"/>
        <v>1</v>
      </c>
      <c r="R177" s="82">
        <f t="shared" si="164"/>
        <v>0.87741036214848245</v>
      </c>
      <c r="S177" s="82">
        <f t="shared" si="164"/>
        <v>0.97140999532157279</v>
      </c>
      <c r="T177" s="82">
        <f t="shared" si="164"/>
        <v>0.99999999999999956</v>
      </c>
      <c r="U177" s="82">
        <f t="shared" si="164"/>
        <v>1</v>
      </c>
      <c r="V177" s="82"/>
      <c r="W177" s="82"/>
      <c r="X177" s="82"/>
      <c r="Y177" s="82">
        <f>SUM(Y126:Y144)</f>
        <v>1</v>
      </c>
      <c r="Z177" s="82">
        <f>SUM(Z126:Z144)</f>
        <v>1.0000000000000004</v>
      </c>
      <c r="AA177" s="82"/>
      <c r="AB177" s="82"/>
      <c r="AC177" s="82">
        <f>SUM(AC126:AC144)</f>
        <v>1</v>
      </c>
      <c r="AD177" s="82">
        <f>SUM(AD126:AD144)</f>
        <v>1</v>
      </c>
      <c r="AG177" s="3" t="s">
        <v>158</v>
      </c>
      <c r="AH177" s="82">
        <f t="shared" ref="AH177:BH177" si="165">SUM(AH126:AH144)</f>
        <v>0</v>
      </c>
      <c r="AI177" s="82">
        <f t="shared" si="165"/>
        <v>1.0000000000000002</v>
      </c>
      <c r="AJ177" s="82">
        <f t="shared" si="165"/>
        <v>1</v>
      </c>
      <c r="AK177" s="82">
        <f t="shared" si="165"/>
        <v>0</v>
      </c>
      <c r="AL177" s="82">
        <f t="shared" si="165"/>
        <v>1</v>
      </c>
      <c r="AM177" s="82">
        <f t="shared" si="165"/>
        <v>0</v>
      </c>
      <c r="AN177" s="82">
        <f t="shared" si="165"/>
        <v>1</v>
      </c>
      <c r="AO177" s="82">
        <f t="shared" si="165"/>
        <v>0.90260564067531979</v>
      </c>
      <c r="AP177" s="82">
        <f t="shared" si="165"/>
        <v>0.99999999999999967</v>
      </c>
      <c r="AQ177" s="82">
        <f t="shared" si="165"/>
        <v>1</v>
      </c>
      <c r="AR177" s="82">
        <f t="shared" si="165"/>
        <v>1.0000000000000004</v>
      </c>
      <c r="AS177" s="82">
        <f t="shared" si="165"/>
        <v>0.63798831481269369</v>
      </c>
      <c r="AT177" s="82">
        <f t="shared" si="165"/>
        <v>0.99999999999999956</v>
      </c>
      <c r="AU177" s="82">
        <f t="shared" si="165"/>
        <v>1</v>
      </c>
      <c r="AV177" s="82">
        <f t="shared" si="165"/>
        <v>0.84123073553967864</v>
      </c>
      <c r="AW177" s="82">
        <f t="shared" si="165"/>
        <v>1.0000000000000004</v>
      </c>
      <c r="AX177" s="82">
        <f t="shared" si="165"/>
        <v>1</v>
      </c>
      <c r="AY177" s="82">
        <f t="shared" si="165"/>
        <v>0</v>
      </c>
      <c r="AZ177" s="82">
        <f t="shared" si="165"/>
        <v>0</v>
      </c>
      <c r="BA177" s="82">
        <f t="shared" si="165"/>
        <v>0</v>
      </c>
      <c r="BB177" s="82">
        <f t="shared" si="165"/>
        <v>0</v>
      </c>
      <c r="BC177" s="82">
        <f t="shared" si="165"/>
        <v>1</v>
      </c>
      <c r="BD177" s="82">
        <f t="shared" si="165"/>
        <v>8.8217516468430804E-2</v>
      </c>
      <c r="BE177" s="82">
        <f t="shared" si="165"/>
        <v>0</v>
      </c>
      <c r="BF177" s="82">
        <f t="shared" si="165"/>
        <v>1</v>
      </c>
      <c r="BG177" s="82">
        <f t="shared" si="165"/>
        <v>1</v>
      </c>
      <c r="BH177" s="82">
        <f t="shared" si="165"/>
        <v>1</v>
      </c>
      <c r="BK177" s="3" t="s">
        <v>158</v>
      </c>
      <c r="BL177" s="82">
        <f t="shared" ref="BL177:CL177" si="166">SUM(BL126:BL144)</f>
        <v>1.0000000000000002</v>
      </c>
      <c r="BM177" s="82">
        <f t="shared" si="166"/>
        <v>0.99999999999999922</v>
      </c>
      <c r="BN177" s="82">
        <f t="shared" si="166"/>
        <v>0</v>
      </c>
      <c r="BO177" s="82">
        <f t="shared" si="166"/>
        <v>0</v>
      </c>
      <c r="BP177" s="82">
        <f t="shared" si="166"/>
        <v>0</v>
      </c>
      <c r="BQ177" s="82">
        <f t="shared" si="166"/>
        <v>1</v>
      </c>
      <c r="BR177" s="82">
        <f t="shared" si="166"/>
        <v>0.99999999999999889</v>
      </c>
      <c r="BS177" s="82">
        <f t="shared" si="166"/>
        <v>0</v>
      </c>
      <c r="BT177" s="82">
        <f t="shared" si="166"/>
        <v>0.93697185394985749</v>
      </c>
      <c r="BU177" s="82">
        <f t="shared" si="166"/>
        <v>1</v>
      </c>
      <c r="BV177" s="82">
        <f t="shared" si="166"/>
        <v>1.0000000000000004</v>
      </c>
      <c r="BW177" s="82">
        <f t="shared" si="166"/>
        <v>1</v>
      </c>
      <c r="BX177" s="82">
        <f t="shared" si="166"/>
        <v>1</v>
      </c>
      <c r="BY177" s="82">
        <f t="shared" si="166"/>
        <v>1.0000000000000002</v>
      </c>
      <c r="BZ177" s="82">
        <f t="shared" si="166"/>
        <v>0.98575131355078194</v>
      </c>
      <c r="CA177" s="82">
        <f t="shared" si="166"/>
        <v>0.99999999999999933</v>
      </c>
      <c r="CB177" s="82">
        <f t="shared" si="166"/>
        <v>0.99999999999999989</v>
      </c>
      <c r="CC177" s="82">
        <f t="shared" si="166"/>
        <v>1</v>
      </c>
      <c r="CD177" s="82">
        <f t="shared" si="166"/>
        <v>0</v>
      </c>
      <c r="CE177" s="82">
        <f t="shared" si="166"/>
        <v>0</v>
      </c>
      <c r="CF177" s="82">
        <f t="shared" si="166"/>
        <v>0</v>
      </c>
      <c r="CG177" s="82">
        <f t="shared" si="166"/>
        <v>1</v>
      </c>
      <c r="CH177" s="82">
        <f t="shared" si="166"/>
        <v>1.0000000000000011</v>
      </c>
      <c r="CI177" s="82">
        <f t="shared" si="166"/>
        <v>0</v>
      </c>
      <c r="CJ177" s="82">
        <f t="shared" si="166"/>
        <v>1</v>
      </c>
      <c r="CK177" s="82">
        <f t="shared" si="166"/>
        <v>0</v>
      </c>
      <c r="CL177" s="82">
        <f t="shared" si="166"/>
        <v>1.0000000000000002</v>
      </c>
    </row>
    <row r="178" spans="3:90" ht="15.75" thickBot="1" x14ac:dyDescent="0.3">
      <c r="C178" s="78" t="s">
        <v>159</v>
      </c>
      <c r="D178" s="65" t="s">
        <v>31</v>
      </c>
      <c r="E178" s="100">
        <f>E174-E115</f>
        <v>-0.27205685851616757</v>
      </c>
      <c r="F178" s="65" t="s">
        <v>31</v>
      </c>
      <c r="G178" s="65" t="s">
        <v>31</v>
      </c>
      <c r="H178" s="65" t="s">
        <v>31</v>
      </c>
      <c r="I178" s="100">
        <f>I174-I115</f>
        <v>-4.0619092780046273E-2</v>
      </c>
      <c r="J178" s="100">
        <f>J174-J115</f>
        <v>-1.9396202106336666</v>
      </c>
      <c r="K178" s="65" t="s">
        <v>31</v>
      </c>
      <c r="L178" s="100">
        <f t="shared" ref="L178:U178" si="167">L174-L115</f>
        <v>-0.94046589322371865</v>
      </c>
      <c r="M178" s="100">
        <f t="shared" si="167"/>
        <v>-1.0276812774610349</v>
      </c>
      <c r="N178" s="100">
        <f t="shared" si="167"/>
        <v>0.20484150123637157</v>
      </c>
      <c r="O178" s="100">
        <f t="shared" si="167"/>
        <v>0.96256203697043841</v>
      </c>
      <c r="P178" s="100">
        <f t="shared" si="167"/>
        <v>2.3950817144619165</v>
      </c>
      <c r="Q178" s="100">
        <f t="shared" si="167"/>
        <v>0.19771479067598374</v>
      </c>
      <c r="R178" s="100">
        <f t="shared" si="167"/>
        <v>-2.983961821981751E-2</v>
      </c>
      <c r="S178" s="100">
        <f t="shared" si="167"/>
        <v>-1.2715750999454762</v>
      </c>
      <c r="T178" s="100">
        <f t="shared" si="167"/>
        <v>-0.22221912349817829</v>
      </c>
      <c r="U178" s="100">
        <f t="shared" si="167"/>
        <v>4.5211796301717122E-2</v>
      </c>
      <c r="V178" s="65" t="s">
        <v>31</v>
      </c>
      <c r="W178" s="65" t="s">
        <v>31</v>
      </c>
      <c r="X178" s="65" t="s">
        <v>31</v>
      </c>
      <c r="Y178" s="100">
        <f>Y174-Y115</f>
        <v>-3.4523647224388831E-2</v>
      </c>
      <c r="Z178" s="100">
        <f>Z174-Z115</f>
        <v>-0.11432831321674897</v>
      </c>
      <c r="AA178" s="65" t="s">
        <v>31</v>
      </c>
      <c r="AB178" s="65" t="s">
        <v>31</v>
      </c>
      <c r="AC178" s="65" t="s">
        <v>31</v>
      </c>
      <c r="AD178" s="100">
        <f>AD174-AD115</f>
        <v>-1.4592376954096018</v>
      </c>
      <c r="AG178" s="78" t="s">
        <v>159</v>
      </c>
      <c r="AH178" s="65" t="s">
        <v>31</v>
      </c>
      <c r="AI178" s="100">
        <f>AI174-E115</f>
        <v>-0.29096842819932789</v>
      </c>
      <c r="AJ178" s="65" t="s">
        <v>31</v>
      </c>
      <c r="AK178" s="65" t="s">
        <v>31</v>
      </c>
      <c r="AL178" s="100">
        <f>AL174-H115</f>
        <v>4.0930888575458395</v>
      </c>
      <c r="AM178" s="65" t="s">
        <v>31</v>
      </c>
      <c r="AN178" s="100">
        <f>AN174-J115</f>
        <v>0.4807091727931887</v>
      </c>
      <c r="AO178" s="65" t="s">
        <v>31</v>
      </c>
      <c r="AP178" s="100">
        <f t="shared" ref="AP178:AX178" si="168">AP174-L115</f>
        <v>-0.9158459317234442</v>
      </c>
      <c r="AQ178" s="100">
        <f t="shared" si="168"/>
        <v>8.8315372880264675</v>
      </c>
      <c r="AR178" s="100">
        <f t="shared" si="168"/>
        <v>0.22548512358545914</v>
      </c>
      <c r="AS178" s="100">
        <f t="shared" si="168"/>
        <v>-0.75965020939336192</v>
      </c>
      <c r="AT178" s="100">
        <f t="shared" si="168"/>
        <v>-3.6385278082361818</v>
      </c>
      <c r="AU178" s="100">
        <f t="shared" si="168"/>
        <v>0.78553542398749165</v>
      </c>
      <c r="AV178" s="100">
        <f t="shared" si="168"/>
        <v>0.25965295517781861</v>
      </c>
      <c r="AW178" s="100">
        <f t="shared" si="168"/>
        <v>-0.23438516794831088</v>
      </c>
      <c r="AX178" s="100">
        <f t="shared" si="168"/>
        <v>-0.59652851576337174</v>
      </c>
      <c r="AY178" s="65" t="s">
        <v>31</v>
      </c>
      <c r="AZ178" s="65" t="s">
        <v>31</v>
      </c>
      <c r="BA178" s="65" t="s">
        <v>31</v>
      </c>
      <c r="BB178" s="65" t="s">
        <v>31</v>
      </c>
      <c r="BC178" s="100">
        <f>BC174-Y115</f>
        <v>5.545176033350252E-3</v>
      </c>
      <c r="BD178" s="100">
        <f>BD174-Z115</f>
        <v>-2.1909954531036817</v>
      </c>
      <c r="BE178" s="65" t="s">
        <v>31</v>
      </c>
      <c r="BF178" s="100">
        <f>BF174-AB115</f>
        <v>-3.012593081929511</v>
      </c>
      <c r="BG178" s="65" t="s">
        <v>31</v>
      </c>
      <c r="BH178" s="100">
        <f>BH174-AD115</f>
        <v>0.20308788598574523</v>
      </c>
      <c r="BK178" s="78" t="s">
        <v>159</v>
      </c>
      <c r="BL178" s="65" t="s">
        <v>31</v>
      </c>
      <c r="BM178" s="101">
        <f>BM174-E115</f>
        <v>6.5134805478619384E-2</v>
      </c>
      <c r="BN178" s="65" t="s">
        <v>31</v>
      </c>
      <c r="BO178" s="65" t="s">
        <v>31</v>
      </c>
      <c r="BP178" s="65" t="s">
        <v>31</v>
      </c>
      <c r="BQ178" s="101">
        <f>BQ174-I115</f>
        <v>-4.0435942596895202E-2</v>
      </c>
      <c r="BR178" s="101">
        <f>BR174-J115</f>
        <v>-11.122270818084967</v>
      </c>
      <c r="BS178" s="65" t="s">
        <v>31</v>
      </c>
      <c r="BT178" s="101">
        <f t="shared" ref="BT178:CC178" si="169">BT174-L115</f>
        <v>-0.94651472494581146</v>
      </c>
      <c r="BU178" s="101">
        <f t="shared" si="169"/>
        <v>-2.7681277461034881E-2</v>
      </c>
      <c r="BV178" s="101">
        <f t="shared" si="169"/>
        <v>-0.27254083029806964</v>
      </c>
      <c r="BW178" s="101">
        <f t="shared" si="169"/>
        <v>0.96256203697043841</v>
      </c>
      <c r="BX178" s="101">
        <f t="shared" si="169"/>
        <v>-2.6049182855380835</v>
      </c>
      <c r="BY178" s="101">
        <f t="shared" si="169"/>
        <v>-3.3865361373950353E-2</v>
      </c>
      <c r="BZ178" s="101">
        <f t="shared" si="169"/>
        <v>-3.3047350108246221E-3</v>
      </c>
      <c r="CA178" s="101">
        <f t="shared" si="169"/>
        <v>-5.7235766012805556E-2</v>
      </c>
      <c r="CB178" s="101">
        <f t="shared" si="169"/>
        <v>-3.2485305886828186E-2</v>
      </c>
      <c r="CC178" s="101">
        <f t="shared" si="169"/>
        <v>-7.9285244370875141E-2</v>
      </c>
      <c r="CD178" s="65" t="s">
        <v>31</v>
      </c>
      <c r="CE178" s="65" t="s">
        <v>31</v>
      </c>
      <c r="CF178" s="65" t="s">
        <v>31</v>
      </c>
      <c r="CG178" s="101">
        <f>CG174-Y115</f>
        <v>-0.18679994235782704</v>
      </c>
      <c r="CH178" s="101">
        <f>CH174-Z115</f>
        <v>-1.7848778310919897</v>
      </c>
      <c r="CI178" s="65" t="s">
        <v>31</v>
      </c>
      <c r="CJ178" s="101">
        <f>CJ174-AB115</f>
        <v>-8.1705468364728535</v>
      </c>
      <c r="CK178" s="65" t="s">
        <v>31</v>
      </c>
      <c r="CL178" s="101">
        <f>CL174-AD115</f>
        <v>-3.882573926948794</v>
      </c>
    </row>
    <row r="179" spans="3:90" s="93" customFormat="1" ht="16.5" thickTop="1" thickBot="1" x14ac:dyDescent="0.3">
      <c r="C179" s="140"/>
      <c r="D179" s="65"/>
      <c r="E179" s="100"/>
      <c r="F179" s="65"/>
      <c r="G179" s="65"/>
      <c r="H179" s="65"/>
      <c r="I179" s="65"/>
      <c r="J179" s="100"/>
      <c r="K179" s="100"/>
      <c r="L179" s="100"/>
      <c r="M179" s="100"/>
      <c r="N179" s="100"/>
      <c r="O179" s="100"/>
      <c r="P179" s="100"/>
      <c r="Q179" s="100"/>
      <c r="R179" s="100"/>
      <c r="S179" s="100"/>
      <c r="T179" s="100"/>
      <c r="U179" s="65"/>
      <c r="V179" s="65"/>
      <c r="W179" s="65"/>
      <c r="X179" s="65"/>
      <c r="Y179" s="100"/>
      <c r="Z179" s="100"/>
      <c r="AA179" s="65"/>
      <c r="AB179" s="65"/>
      <c r="AC179" s="100"/>
      <c r="AD179" s="100"/>
      <c r="AG179" s="140" t="s">
        <v>336</v>
      </c>
      <c r="AH179" s="65" t="s">
        <v>31</v>
      </c>
      <c r="AI179" s="100">
        <f t="shared" ref="AI179:BH179" si="170">AI174-E174</f>
        <v>-1.8911569683160323E-2</v>
      </c>
      <c r="AJ179" s="65" t="s">
        <v>31</v>
      </c>
      <c r="AK179" s="65" t="s">
        <v>31</v>
      </c>
      <c r="AL179" s="65" t="s">
        <v>31</v>
      </c>
      <c r="AM179" s="65" t="s">
        <v>31</v>
      </c>
      <c r="AN179" s="100">
        <f t="shared" si="170"/>
        <v>2.4203293834268553</v>
      </c>
      <c r="AO179" s="100">
        <f t="shared" si="170"/>
        <v>4.2573660079682671</v>
      </c>
      <c r="AP179" s="100">
        <f t="shared" si="170"/>
        <v>2.4619961500274457E-2</v>
      </c>
      <c r="AQ179" s="100">
        <f t="shared" si="170"/>
        <v>9.8592185654875024</v>
      </c>
      <c r="AR179" s="100">
        <f t="shared" si="170"/>
        <v>2.0643622349087565E-2</v>
      </c>
      <c r="AS179" s="100">
        <f t="shared" si="170"/>
        <v>-1.7222122463638003</v>
      </c>
      <c r="AT179" s="100">
        <f t="shared" si="170"/>
        <v>-6.0336095226980984</v>
      </c>
      <c r="AU179" s="100">
        <f t="shared" si="170"/>
        <v>0.58782063331150791</v>
      </c>
      <c r="AV179" s="100">
        <f t="shared" si="170"/>
        <v>0.28949257339763612</v>
      </c>
      <c r="AW179" s="100">
        <f t="shared" si="170"/>
        <v>1.0371899319971654</v>
      </c>
      <c r="AX179" s="100">
        <f t="shared" si="170"/>
        <v>-0.37430939226519344</v>
      </c>
      <c r="AY179" s="65" t="s">
        <v>31</v>
      </c>
      <c r="AZ179" s="65" t="s">
        <v>31</v>
      </c>
      <c r="BA179" s="65" t="s">
        <v>31</v>
      </c>
      <c r="BB179" s="65" t="s">
        <v>31</v>
      </c>
      <c r="BC179" s="100">
        <f t="shared" si="170"/>
        <v>4.0068823257739083E-2</v>
      </c>
      <c r="BD179" s="100">
        <f t="shared" si="170"/>
        <v>-2.0766671398869327</v>
      </c>
      <c r="BE179" s="65" t="s">
        <v>31</v>
      </c>
      <c r="BF179" s="65" t="s">
        <v>31</v>
      </c>
      <c r="BG179" s="100">
        <f t="shared" si="170"/>
        <v>0.18845355284705434</v>
      </c>
      <c r="BH179" s="100">
        <f t="shared" si="170"/>
        <v>1.662325581395347</v>
      </c>
      <c r="BK179" s="140" t="s">
        <v>337</v>
      </c>
      <c r="BL179" s="65" t="s">
        <v>31</v>
      </c>
      <c r="BM179" s="101">
        <f t="shared" ref="BM179:CL179" si="171">BM174-E234</f>
        <v>-1.2493753123408169E-3</v>
      </c>
      <c r="BN179" s="65" t="s">
        <v>31</v>
      </c>
      <c r="BO179" s="65" t="s">
        <v>31</v>
      </c>
      <c r="BP179" s="65" t="s">
        <v>31</v>
      </c>
      <c r="BQ179" s="101">
        <f t="shared" si="171"/>
        <v>-6.8775011116052553E-2</v>
      </c>
      <c r="BR179" s="101">
        <f t="shared" si="171"/>
        <v>-11.140197425086122</v>
      </c>
      <c r="BS179" s="65" t="s">
        <v>31</v>
      </c>
      <c r="BT179" s="101">
        <f t="shared" si="171"/>
        <v>2.9775467400204647E-2</v>
      </c>
      <c r="BU179" s="101">
        <f t="shared" si="171"/>
        <v>-5</v>
      </c>
      <c r="BV179" s="101">
        <f t="shared" si="171"/>
        <v>-1.9493382138292272</v>
      </c>
      <c r="BW179" s="101">
        <f t="shared" si="171"/>
        <v>0</v>
      </c>
      <c r="BX179" s="101">
        <f t="shared" si="171"/>
        <v>-4.3462513582035456E-3</v>
      </c>
      <c r="BY179" s="101">
        <f t="shared" si="171"/>
        <v>-2.4126731473044836</v>
      </c>
      <c r="BZ179" s="101" t="e">
        <f t="shared" si="171"/>
        <v>#VALUE!</v>
      </c>
      <c r="CA179" s="101">
        <f t="shared" si="171"/>
        <v>0.11568675104394543</v>
      </c>
      <c r="CB179" s="101">
        <f t="shared" si="171"/>
        <v>0.13190845121117167</v>
      </c>
      <c r="CC179" s="101">
        <f t="shared" si="171"/>
        <v>8.2547840043547094E-2</v>
      </c>
      <c r="CD179" s="65" t="s">
        <v>31</v>
      </c>
      <c r="CE179" s="65" t="s">
        <v>31</v>
      </c>
      <c r="CF179" s="65" t="s">
        <v>31</v>
      </c>
      <c r="CG179" s="101">
        <f t="shared" si="171"/>
        <v>-0.20300527415663305</v>
      </c>
      <c r="CH179" s="101">
        <f t="shared" si="171"/>
        <v>7.0016244170938222</v>
      </c>
      <c r="CI179" s="65" t="s">
        <v>31</v>
      </c>
      <c r="CJ179" s="101">
        <f t="shared" si="171"/>
        <v>-9.1459312116545686</v>
      </c>
      <c r="CK179" s="65" t="s">
        <v>31</v>
      </c>
      <c r="CL179" s="101">
        <f t="shared" si="171"/>
        <v>-2.0856618129345392</v>
      </c>
    </row>
    <row r="180" spans="3:90" ht="16.5" thickTop="1" thickBot="1" x14ac:dyDescent="0.3">
      <c r="AQ180" t="s">
        <v>587</v>
      </c>
      <c r="BK180" s="140"/>
      <c r="BL180" s="100"/>
      <c r="BM180" s="100"/>
      <c r="BN180" s="65"/>
      <c r="BO180" s="65"/>
      <c r="BP180" s="65"/>
      <c r="BQ180" s="100"/>
      <c r="BR180" s="100"/>
      <c r="BS180" s="65"/>
      <c r="BT180" s="100"/>
      <c r="BU180" s="100"/>
      <c r="BV180" s="100"/>
      <c r="BW180" s="100"/>
      <c r="BX180" s="100"/>
      <c r="BY180" s="100"/>
      <c r="BZ180" s="100"/>
      <c r="CA180" s="100"/>
      <c r="CB180" s="100"/>
      <c r="CC180" s="100"/>
      <c r="CD180" s="65"/>
      <c r="CE180" s="65"/>
      <c r="CF180" s="65"/>
      <c r="CG180" s="100"/>
      <c r="CH180" s="100"/>
      <c r="CI180" s="65"/>
      <c r="CJ180" s="100"/>
      <c r="CK180" s="65"/>
      <c r="CL180" s="65"/>
    </row>
    <row r="181" spans="3:90" ht="15.75" thickTop="1" x14ac:dyDescent="0.25"/>
    <row r="183" spans="3:90" x14ac:dyDescent="0.25">
      <c r="C183" s="3" t="s">
        <v>0</v>
      </c>
      <c r="D183" s="4">
        <v>49</v>
      </c>
      <c r="E183" s="5">
        <v>88</v>
      </c>
      <c r="F183" s="6">
        <v>135</v>
      </c>
      <c r="G183" s="6">
        <v>138</v>
      </c>
      <c r="H183" s="6">
        <v>156</v>
      </c>
      <c r="I183" s="6">
        <v>160</v>
      </c>
      <c r="J183" s="6">
        <v>187</v>
      </c>
      <c r="K183" s="6">
        <v>197</v>
      </c>
      <c r="L183" s="6">
        <v>241</v>
      </c>
      <c r="M183" s="6">
        <v>262</v>
      </c>
      <c r="N183" s="6">
        <v>276</v>
      </c>
      <c r="O183" s="6">
        <v>295</v>
      </c>
      <c r="P183" s="6">
        <v>301</v>
      </c>
      <c r="Q183" s="6">
        <v>332</v>
      </c>
      <c r="R183" s="6">
        <v>339</v>
      </c>
      <c r="S183" s="6">
        <v>356</v>
      </c>
      <c r="T183" s="6">
        <v>362</v>
      </c>
      <c r="U183" s="6">
        <v>386</v>
      </c>
      <c r="V183" s="6">
        <v>392</v>
      </c>
      <c r="W183" s="6">
        <v>397</v>
      </c>
      <c r="X183" s="6">
        <v>406</v>
      </c>
      <c r="Y183" s="6">
        <v>448</v>
      </c>
      <c r="Z183" s="6">
        <v>463</v>
      </c>
      <c r="AA183" s="6">
        <v>611</v>
      </c>
      <c r="AB183" s="6">
        <v>616</v>
      </c>
      <c r="AC183" s="6">
        <v>625</v>
      </c>
      <c r="AD183" s="6">
        <v>637</v>
      </c>
      <c r="AG183" s="3" t="s">
        <v>0</v>
      </c>
      <c r="AH183" s="4">
        <v>49</v>
      </c>
      <c r="AI183" s="5">
        <v>88</v>
      </c>
      <c r="AJ183" s="6">
        <v>135</v>
      </c>
      <c r="AK183" s="6">
        <v>138</v>
      </c>
      <c r="AL183" s="6">
        <v>156</v>
      </c>
      <c r="AM183" s="6">
        <v>160</v>
      </c>
      <c r="AN183" s="6">
        <v>187</v>
      </c>
      <c r="AO183" s="6">
        <v>197</v>
      </c>
      <c r="AP183" s="6">
        <v>241</v>
      </c>
      <c r="AQ183" s="6">
        <v>262</v>
      </c>
      <c r="AR183" s="6">
        <v>276</v>
      </c>
      <c r="AS183" s="6">
        <v>295</v>
      </c>
      <c r="AT183" s="6">
        <v>301</v>
      </c>
      <c r="AU183" s="6">
        <v>332</v>
      </c>
      <c r="AV183" s="6">
        <v>339</v>
      </c>
      <c r="AW183" s="6">
        <v>356</v>
      </c>
      <c r="AX183" s="6">
        <v>362</v>
      </c>
      <c r="AY183" s="6">
        <v>386</v>
      </c>
      <c r="AZ183" s="6">
        <v>392</v>
      </c>
      <c r="BA183" s="6">
        <v>397</v>
      </c>
      <c r="BB183" s="6">
        <v>406</v>
      </c>
      <c r="BC183" s="6">
        <v>448</v>
      </c>
      <c r="BD183" s="6">
        <v>463</v>
      </c>
      <c r="BE183" s="6">
        <v>611</v>
      </c>
      <c r="BF183" s="6">
        <v>616</v>
      </c>
      <c r="BG183" s="6">
        <v>625</v>
      </c>
      <c r="BH183" s="6">
        <v>637</v>
      </c>
      <c r="BK183" s="3" t="s">
        <v>0</v>
      </c>
      <c r="BL183" s="4">
        <v>49</v>
      </c>
      <c r="BM183" s="5">
        <v>88</v>
      </c>
      <c r="BN183" s="6">
        <v>135</v>
      </c>
      <c r="BO183" s="6">
        <v>138</v>
      </c>
      <c r="BP183" s="6">
        <v>156</v>
      </c>
      <c r="BQ183" s="6">
        <v>160</v>
      </c>
      <c r="BR183" s="6">
        <v>187</v>
      </c>
      <c r="BS183" s="6">
        <v>197</v>
      </c>
      <c r="BT183" s="6">
        <v>241</v>
      </c>
      <c r="BU183" s="6">
        <v>262</v>
      </c>
      <c r="BV183" s="6">
        <v>276</v>
      </c>
      <c r="BW183" s="6">
        <v>295</v>
      </c>
      <c r="BX183" s="6">
        <v>301</v>
      </c>
      <c r="BY183" s="6">
        <v>332</v>
      </c>
      <c r="BZ183" s="6">
        <v>339</v>
      </c>
      <c r="CA183" s="6">
        <v>356</v>
      </c>
      <c r="CB183" s="6">
        <v>362</v>
      </c>
      <c r="CC183" s="6">
        <v>386</v>
      </c>
      <c r="CD183" s="6">
        <v>392</v>
      </c>
      <c r="CE183" s="6">
        <v>397</v>
      </c>
      <c r="CF183" s="6">
        <v>406</v>
      </c>
      <c r="CG183" s="6">
        <v>448</v>
      </c>
      <c r="CH183" s="6">
        <v>463</v>
      </c>
      <c r="CI183" s="6">
        <v>611</v>
      </c>
      <c r="CJ183" s="6">
        <v>616</v>
      </c>
      <c r="CK183" s="6">
        <v>625</v>
      </c>
      <c r="CL183" s="6">
        <v>637</v>
      </c>
    </row>
    <row r="184" spans="3:90" ht="15.75" x14ac:dyDescent="0.25">
      <c r="C184" s="3"/>
      <c r="D184" s="40" t="s">
        <v>1</v>
      </c>
      <c r="E184" s="41" t="s">
        <v>2</v>
      </c>
      <c r="F184" s="41" t="s">
        <v>3</v>
      </c>
      <c r="G184" s="40" t="s">
        <v>4</v>
      </c>
      <c r="H184" s="41" t="s">
        <v>5</v>
      </c>
      <c r="I184" s="41" t="s">
        <v>6</v>
      </c>
      <c r="J184" s="41" t="s">
        <v>498</v>
      </c>
      <c r="K184" s="41" t="s">
        <v>7</v>
      </c>
      <c r="L184" s="41" t="s">
        <v>8</v>
      </c>
      <c r="M184" s="41" t="s">
        <v>9</v>
      </c>
      <c r="N184" s="41" t="s">
        <v>10</v>
      </c>
      <c r="O184" s="41" t="s">
        <v>11</v>
      </c>
      <c r="P184" s="41" t="s">
        <v>12</v>
      </c>
      <c r="Q184" s="41" t="s">
        <v>13</v>
      </c>
      <c r="R184" s="41" t="s">
        <v>14</v>
      </c>
      <c r="S184" s="41" t="s">
        <v>15</v>
      </c>
      <c r="T184" s="41" t="s">
        <v>16</v>
      </c>
      <c r="U184" s="41" t="s">
        <v>17</v>
      </c>
      <c r="V184" s="41" t="s">
        <v>18</v>
      </c>
      <c r="W184" s="41" t="s">
        <v>19</v>
      </c>
      <c r="X184" s="41" t="s">
        <v>20</v>
      </c>
      <c r="Y184" s="41" t="s">
        <v>21</v>
      </c>
      <c r="Z184" s="41" t="s">
        <v>22</v>
      </c>
      <c r="AA184" s="41" t="s">
        <v>23</v>
      </c>
      <c r="AB184" s="41" t="s">
        <v>24</v>
      </c>
      <c r="AC184" s="183" t="s">
        <v>25</v>
      </c>
      <c r="AD184" s="41" t="s">
        <v>26</v>
      </c>
      <c r="AG184" s="3"/>
      <c r="AH184" s="260" t="s">
        <v>1</v>
      </c>
      <c r="AI184" s="259" t="s">
        <v>2</v>
      </c>
      <c r="AJ184" s="259" t="s">
        <v>3</v>
      </c>
      <c r="AK184" s="260" t="s">
        <v>4</v>
      </c>
      <c r="AL184" s="259" t="s">
        <v>5</v>
      </c>
      <c r="AM184" s="259" t="s">
        <v>6</v>
      </c>
      <c r="AN184" s="259" t="s">
        <v>498</v>
      </c>
      <c r="AO184" s="259" t="s">
        <v>7</v>
      </c>
      <c r="AP184" s="259" t="s">
        <v>8</v>
      </c>
      <c r="AQ184" s="259" t="s">
        <v>9</v>
      </c>
      <c r="AR184" s="259" t="s">
        <v>10</v>
      </c>
      <c r="AS184" s="259" t="s">
        <v>11</v>
      </c>
      <c r="AT184" s="259" t="s">
        <v>12</v>
      </c>
      <c r="AU184" s="259" t="s">
        <v>13</v>
      </c>
      <c r="AV184" s="259" t="s">
        <v>14</v>
      </c>
      <c r="AW184" s="259" t="s">
        <v>15</v>
      </c>
      <c r="AX184" s="259" t="s">
        <v>16</v>
      </c>
      <c r="AY184" s="259" t="s">
        <v>17</v>
      </c>
      <c r="AZ184" s="259" t="s">
        <v>18</v>
      </c>
      <c r="BA184" s="259" t="s">
        <v>19</v>
      </c>
      <c r="BB184" s="259" t="s">
        <v>20</v>
      </c>
      <c r="BC184" s="259" t="s">
        <v>21</v>
      </c>
      <c r="BD184" s="259" t="s">
        <v>22</v>
      </c>
      <c r="BE184" s="259" t="s">
        <v>23</v>
      </c>
      <c r="BF184" s="259" t="s">
        <v>24</v>
      </c>
      <c r="BG184" s="259" t="s">
        <v>25</v>
      </c>
      <c r="BH184" s="259" t="s">
        <v>26</v>
      </c>
      <c r="BK184" s="3"/>
      <c r="BL184" s="260" t="s">
        <v>1</v>
      </c>
      <c r="BM184" s="259" t="s">
        <v>2</v>
      </c>
      <c r="BN184" s="259" t="s">
        <v>3</v>
      </c>
      <c r="BO184" s="260" t="s">
        <v>4</v>
      </c>
      <c r="BP184" s="259" t="s">
        <v>5</v>
      </c>
      <c r="BQ184" s="259" t="s">
        <v>6</v>
      </c>
      <c r="BR184" s="259" t="s">
        <v>498</v>
      </c>
      <c r="BS184" s="259" t="s">
        <v>7</v>
      </c>
      <c r="BT184" s="259" t="s">
        <v>8</v>
      </c>
      <c r="BU184" s="259" t="s">
        <v>9</v>
      </c>
      <c r="BV184" s="259" t="s">
        <v>10</v>
      </c>
      <c r="BW184" s="259" t="s">
        <v>11</v>
      </c>
      <c r="BX184" s="259" t="s">
        <v>12</v>
      </c>
      <c r="BY184" s="259" t="s">
        <v>13</v>
      </c>
      <c r="BZ184" s="259" t="s">
        <v>14</v>
      </c>
      <c r="CA184" s="259" t="s">
        <v>15</v>
      </c>
      <c r="CB184" s="259" t="s">
        <v>16</v>
      </c>
      <c r="CC184" s="259" t="s">
        <v>17</v>
      </c>
      <c r="CD184" s="259" t="s">
        <v>18</v>
      </c>
      <c r="CE184" s="259" t="s">
        <v>19</v>
      </c>
      <c r="CF184" s="259" t="s">
        <v>20</v>
      </c>
      <c r="CG184" s="259" t="s">
        <v>21</v>
      </c>
      <c r="CH184" s="259" t="s">
        <v>22</v>
      </c>
      <c r="CI184" s="259" t="s">
        <v>23</v>
      </c>
      <c r="CJ184" s="259" t="s">
        <v>24</v>
      </c>
      <c r="CK184" s="259" t="s">
        <v>25</v>
      </c>
      <c r="CL184" s="259" t="s">
        <v>26</v>
      </c>
    </row>
    <row r="185" spans="3:90" ht="15.75" x14ac:dyDescent="0.25">
      <c r="C185" s="3" t="s">
        <v>243</v>
      </c>
      <c r="D185" s="102"/>
      <c r="E185" s="103"/>
      <c r="F185" s="103"/>
      <c r="G185" s="102"/>
      <c r="H185" s="103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3"/>
      <c r="W185" s="103"/>
      <c r="X185" s="103"/>
      <c r="Y185" s="103"/>
      <c r="Z185" s="103"/>
      <c r="AA185" s="103"/>
      <c r="AB185" s="103"/>
      <c r="AC185" s="182"/>
      <c r="AD185" s="103"/>
      <c r="AG185" s="3" t="s">
        <v>244</v>
      </c>
      <c r="AH185" s="260"/>
      <c r="AI185" s="259"/>
      <c r="AJ185" s="259"/>
      <c r="AK185" s="260"/>
      <c r="AL185" s="259"/>
      <c r="AM185" s="259"/>
      <c r="AN185" s="259"/>
      <c r="AO185" s="259"/>
      <c r="AP185" s="259"/>
      <c r="AQ185" s="259"/>
      <c r="AR185" s="259"/>
      <c r="AS185" s="259"/>
      <c r="AT185" s="259"/>
      <c r="AU185" s="259"/>
      <c r="AV185" s="259"/>
      <c r="AW185" s="259"/>
      <c r="AX185" s="259"/>
      <c r="AY185" s="259"/>
      <c r="AZ185" s="259"/>
      <c r="BA185" s="259"/>
      <c r="BB185" s="259"/>
      <c r="BC185" s="259"/>
      <c r="BD185" s="259"/>
      <c r="BE185" s="259"/>
      <c r="BF185" s="259"/>
      <c r="BG185" s="259"/>
      <c r="BH185" s="259"/>
      <c r="BK185" s="3" t="s">
        <v>245</v>
      </c>
      <c r="BL185" s="260"/>
      <c r="BM185" s="259"/>
      <c r="BN185" s="259"/>
      <c r="BO185" s="260"/>
      <c r="BP185" s="259"/>
      <c r="BQ185" s="259"/>
      <c r="BR185" s="259"/>
      <c r="BS185" s="259"/>
      <c r="BT185" s="259"/>
      <c r="BU185" s="259"/>
      <c r="BV185" s="259"/>
      <c r="BW185" s="259"/>
      <c r="BX185" s="259"/>
      <c r="BY185" s="259"/>
      <c r="BZ185" s="259"/>
      <c r="CA185" s="259"/>
      <c r="CB185" s="259"/>
      <c r="CC185" s="259"/>
      <c r="CD185" s="259"/>
      <c r="CE185" s="259"/>
      <c r="CF185" s="259"/>
      <c r="CG185" s="259"/>
      <c r="CH185" s="259"/>
      <c r="CI185" s="259"/>
      <c r="CJ185" s="259"/>
      <c r="CK185" s="259"/>
      <c r="CL185" s="259"/>
    </row>
    <row r="186" spans="3:90" x14ac:dyDescent="0.25">
      <c r="C186" s="11" t="s">
        <v>30</v>
      </c>
      <c r="D186" s="94" t="s">
        <v>31</v>
      </c>
      <c r="E186" s="19">
        <v>0</v>
      </c>
      <c r="F186" s="20" t="s">
        <v>31</v>
      </c>
      <c r="G186" s="20" t="s">
        <v>31</v>
      </c>
      <c r="H186" s="20" t="s">
        <v>31</v>
      </c>
      <c r="I186" s="19">
        <v>0</v>
      </c>
      <c r="J186" s="19">
        <v>0</v>
      </c>
      <c r="K186" s="20" t="s">
        <v>31</v>
      </c>
      <c r="L186" s="19">
        <v>0</v>
      </c>
      <c r="M186" s="19">
        <v>0</v>
      </c>
      <c r="N186" s="19">
        <v>0</v>
      </c>
      <c r="O186" s="19">
        <v>0</v>
      </c>
      <c r="P186" s="19">
        <v>0</v>
      </c>
      <c r="Q186" s="19">
        <v>0</v>
      </c>
      <c r="R186" s="19">
        <v>0</v>
      </c>
      <c r="S186" s="19">
        <v>0</v>
      </c>
      <c r="T186" s="19">
        <v>0</v>
      </c>
      <c r="U186" s="19">
        <v>0</v>
      </c>
      <c r="V186" s="20" t="s">
        <v>31</v>
      </c>
      <c r="W186" s="20" t="s">
        <v>31</v>
      </c>
      <c r="X186" s="20" t="s">
        <v>31</v>
      </c>
      <c r="Y186" s="19">
        <v>0</v>
      </c>
      <c r="Z186" s="19">
        <v>0</v>
      </c>
      <c r="AA186" s="20" t="s">
        <v>31</v>
      </c>
      <c r="AB186" s="19">
        <v>0</v>
      </c>
      <c r="AC186" s="20" t="s">
        <v>31</v>
      </c>
      <c r="AD186" s="21">
        <v>0</v>
      </c>
      <c r="AG186" s="11" t="s">
        <v>30</v>
      </c>
      <c r="AH186" s="95">
        <v>0</v>
      </c>
      <c r="AI186" s="19">
        <v>0</v>
      </c>
      <c r="AJ186" s="20" t="s">
        <v>31</v>
      </c>
      <c r="AK186" s="20" t="s">
        <v>31</v>
      </c>
      <c r="AL186" s="20" t="s">
        <v>31</v>
      </c>
      <c r="AM186" s="19">
        <v>0</v>
      </c>
      <c r="AN186" s="19">
        <v>0</v>
      </c>
      <c r="AO186" s="20" t="s">
        <v>31</v>
      </c>
      <c r="AP186" s="19">
        <v>0</v>
      </c>
      <c r="AQ186" s="19">
        <v>0</v>
      </c>
      <c r="AR186" s="19">
        <v>0</v>
      </c>
      <c r="AS186" s="20" t="s">
        <v>31</v>
      </c>
      <c r="AT186" s="19">
        <v>0</v>
      </c>
      <c r="AU186" s="19">
        <v>0</v>
      </c>
      <c r="AV186" s="19">
        <v>0</v>
      </c>
      <c r="AW186" s="19">
        <v>0</v>
      </c>
      <c r="AX186" s="19">
        <v>0</v>
      </c>
      <c r="AY186" s="19">
        <v>0</v>
      </c>
      <c r="AZ186" s="20" t="s">
        <v>31</v>
      </c>
      <c r="BA186" s="20" t="s">
        <v>31</v>
      </c>
      <c r="BB186" s="20" t="s">
        <v>31</v>
      </c>
      <c r="BC186" s="19">
        <v>1.6991520577711701E-2</v>
      </c>
      <c r="BD186" s="19">
        <v>0</v>
      </c>
      <c r="BE186" s="20" t="s">
        <v>31</v>
      </c>
      <c r="BF186" s="19">
        <v>0</v>
      </c>
      <c r="BG186" s="19">
        <v>0</v>
      </c>
      <c r="BH186" s="104" t="s">
        <v>31</v>
      </c>
      <c r="BK186" s="11" t="s">
        <v>30</v>
      </c>
      <c r="BL186" s="94" t="s">
        <v>31</v>
      </c>
      <c r="BM186" s="19">
        <v>0</v>
      </c>
      <c r="BN186" s="19">
        <v>0</v>
      </c>
      <c r="BO186" s="20" t="s">
        <v>31</v>
      </c>
      <c r="BP186" s="19">
        <v>0</v>
      </c>
      <c r="BQ186" s="19">
        <v>0</v>
      </c>
      <c r="BR186" s="19">
        <v>0</v>
      </c>
      <c r="BS186" s="20" t="s">
        <v>31</v>
      </c>
      <c r="BT186" s="19">
        <v>0</v>
      </c>
      <c r="BU186" s="19">
        <v>0</v>
      </c>
      <c r="BV186" s="19">
        <v>0</v>
      </c>
      <c r="BW186" s="19">
        <v>0</v>
      </c>
      <c r="BX186" s="20" t="s">
        <v>31</v>
      </c>
      <c r="BY186" s="19">
        <v>0</v>
      </c>
      <c r="BZ186" s="19">
        <v>0</v>
      </c>
      <c r="CA186" s="19">
        <v>0</v>
      </c>
      <c r="CB186" s="19">
        <v>0</v>
      </c>
      <c r="CC186" s="19">
        <v>0</v>
      </c>
      <c r="CD186" s="20" t="s">
        <v>31</v>
      </c>
      <c r="CE186" s="20" t="s">
        <v>31</v>
      </c>
      <c r="CF186" s="20" t="s">
        <v>31</v>
      </c>
      <c r="CG186" s="19">
        <v>0</v>
      </c>
      <c r="CH186" s="19">
        <v>0</v>
      </c>
      <c r="CI186" s="20" t="s">
        <v>31</v>
      </c>
      <c r="CJ186" s="19">
        <v>0</v>
      </c>
      <c r="CK186" s="19">
        <v>0</v>
      </c>
      <c r="CL186" s="21">
        <v>0</v>
      </c>
    </row>
    <row r="187" spans="3:90" x14ac:dyDescent="0.25">
      <c r="C187" s="22" t="s">
        <v>32</v>
      </c>
      <c r="D187" s="96" t="s">
        <v>31</v>
      </c>
      <c r="E187" s="16">
        <v>0</v>
      </c>
      <c r="F187" s="13" t="s">
        <v>31</v>
      </c>
      <c r="G187" s="13" t="s">
        <v>31</v>
      </c>
      <c r="H187" s="13" t="s">
        <v>31</v>
      </c>
      <c r="I187" s="16">
        <v>0</v>
      </c>
      <c r="J187" s="16">
        <v>0</v>
      </c>
      <c r="K187" s="13" t="s">
        <v>31</v>
      </c>
      <c r="L187" s="16">
        <v>1.41840414207449E-2</v>
      </c>
      <c r="M187" s="16">
        <v>0</v>
      </c>
      <c r="N187" s="16">
        <v>0</v>
      </c>
      <c r="O187" s="16">
        <v>0</v>
      </c>
      <c r="P187" s="16">
        <v>0</v>
      </c>
      <c r="Q187" s="16">
        <v>0</v>
      </c>
      <c r="R187" s="16">
        <v>0</v>
      </c>
      <c r="S187" s="16">
        <v>6.6576920977189395E-4</v>
      </c>
      <c r="T187" s="16">
        <v>5.79850988014253E-2</v>
      </c>
      <c r="U187" s="16">
        <v>0.81411126187245597</v>
      </c>
      <c r="V187" s="13" t="s">
        <v>31</v>
      </c>
      <c r="W187" s="13" t="s">
        <v>31</v>
      </c>
      <c r="X187" s="13" t="s">
        <v>31</v>
      </c>
      <c r="Y187" s="16">
        <v>0.83988456562842095</v>
      </c>
      <c r="Z187" s="16">
        <v>0</v>
      </c>
      <c r="AA187" s="13" t="s">
        <v>31</v>
      </c>
      <c r="AB187" s="16">
        <v>0</v>
      </c>
      <c r="AC187" s="13" t="s">
        <v>31</v>
      </c>
      <c r="AD187" s="17">
        <v>0</v>
      </c>
      <c r="AG187" s="22" t="s">
        <v>32</v>
      </c>
      <c r="AH187" s="97">
        <v>8.7720652962888598E-2</v>
      </c>
      <c r="AI187" s="16">
        <v>0</v>
      </c>
      <c r="AJ187" s="13" t="s">
        <v>31</v>
      </c>
      <c r="AK187" s="13" t="s">
        <v>31</v>
      </c>
      <c r="AL187" s="13" t="s">
        <v>31</v>
      </c>
      <c r="AM187" s="16">
        <v>0</v>
      </c>
      <c r="AN187" s="16">
        <v>0</v>
      </c>
      <c r="AO187" s="13" t="s">
        <v>31</v>
      </c>
      <c r="AP187" s="16">
        <v>4.2835341788138699E-2</v>
      </c>
      <c r="AQ187" s="16">
        <v>1</v>
      </c>
      <c r="AR187" s="16">
        <v>0</v>
      </c>
      <c r="AS187" s="13" t="s">
        <v>31</v>
      </c>
      <c r="AT187" s="16">
        <v>0</v>
      </c>
      <c r="AU187" s="16">
        <v>0.146473779385172</v>
      </c>
      <c r="AV187" s="16">
        <v>2.2491007786916699E-2</v>
      </c>
      <c r="AW187" s="16">
        <v>1.34282626822229E-3</v>
      </c>
      <c r="AX187" s="16">
        <v>0</v>
      </c>
      <c r="AY187" s="16">
        <v>0.90775269872423903</v>
      </c>
      <c r="AZ187" s="13" t="s">
        <v>31</v>
      </c>
      <c r="BA187" s="13" t="s">
        <v>31</v>
      </c>
      <c r="BB187" s="13" t="s">
        <v>31</v>
      </c>
      <c r="BC187" s="16">
        <v>0.79729442710801102</v>
      </c>
      <c r="BD187" s="16">
        <v>0</v>
      </c>
      <c r="BE187" s="13" t="s">
        <v>31</v>
      </c>
      <c r="BF187" s="16">
        <v>0</v>
      </c>
      <c r="BG187" s="16">
        <v>0</v>
      </c>
      <c r="BH187" s="15" t="s">
        <v>31</v>
      </c>
      <c r="BK187" s="22" t="s">
        <v>32</v>
      </c>
      <c r="BL187" s="96" t="s">
        <v>31</v>
      </c>
      <c r="BM187" s="16">
        <v>0</v>
      </c>
      <c r="BN187" s="16">
        <v>0</v>
      </c>
      <c r="BO187" s="13" t="s">
        <v>31</v>
      </c>
      <c r="BP187" s="16">
        <v>0</v>
      </c>
      <c r="BQ187" s="16">
        <v>0</v>
      </c>
      <c r="BR187" s="16">
        <v>0</v>
      </c>
      <c r="BS187" s="13" t="s">
        <v>31</v>
      </c>
      <c r="BT187" s="16">
        <v>0</v>
      </c>
      <c r="BU187" s="16">
        <v>0</v>
      </c>
      <c r="BV187" s="16">
        <v>0</v>
      </c>
      <c r="BW187" s="16">
        <v>2.4208566108007399E-2</v>
      </c>
      <c r="BX187" s="13" t="s">
        <v>31</v>
      </c>
      <c r="BY187" s="16">
        <v>0.133026202130723</v>
      </c>
      <c r="BZ187" s="16">
        <v>3.2590305275600202E-2</v>
      </c>
      <c r="CA187" s="16">
        <v>1.42843651130944E-3</v>
      </c>
      <c r="CB187" s="16">
        <v>1.3345057673408199E-2</v>
      </c>
      <c r="CC187" s="16">
        <v>0.83508771929824599</v>
      </c>
      <c r="CD187" s="13" t="s">
        <v>31</v>
      </c>
      <c r="CE187" s="13" t="s">
        <v>31</v>
      </c>
      <c r="CF187" s="13" t="s">
        <v>31</v>
      </c>
      <c r="CG187" s="16">
        <v>0.85258525852585298</v>
      </c>
      <c r="CH187" s="16">
        <v>0</v>
      </c>
      <c r="CI187" s="13" t="s">
        <v>31</v>
      </c>
      <c r="CJ187" s="16">
        <v>0</v>
      </c>
      <c r="CK187" s="16">
        <v>0</v>
      </c>
      <c r="CL187" s="17">
        <v>0</v>
      </c>
    </row>
    <row r="188" spans="3:90" x14ac:dyDescent="0.25">
      <c r="C188" s="22" t="s">
        <v>33</v>
      </c>
      <c r="D188" s="96" t="s">
        <v>31</v>
      </c>
      <c r="E188" s="16">
        <v>0</v>
      </c>
      <c r="F188" s="13" t="s">
        <v>31</v>
      </c>
      <c r="G188" s="13" t="s">
        <v>31</v>
      </c>
      <c r="H188" s="13" t="s">
        <v>31</v>
      </c>
      <c r="I188" s="16">
        <v>0</v>
      </c>
      <c r="J188" s="16">
        <v>0</v>
      </c>
      <c r="K188" s="13" t="s">
        <v>31</v>
      </c>
      <c r="L188" s="16">
        <v>7.7468831335306299E-2</v>
      </c>
      <c r="M188" s="16">
        <v>0</v>
      </c>
      <c r="N188" s="16">
        <v>0</v>
      </c>
      <c r="O188" s="16">
        <v>0</v>
      </c>
      <c r="P188" s="16">
        <v>0</v>
      </c>
      <c r="Q188" s="16">
        <v>0</v>
      </c>
      <c r="R188" s="16">
        <v>3.5653927928910201E-2</v>
      </c>
      <c r="S188" s="16">
        <v>0</v>
      </c>
      <c r="T188" s="16">
        <v>0.55717525105280197</v>
      </c>
      <c r="U188" s="16">
        <v>0.185888738127544</v>
      </c>
      <c r="V188" s="13" t="s">
        <v>31</v>
      </c>
      <c r="W188" s="13" t="s">
        <v>31</v>
      </c>
      <c r="X188" s="13" t="s">
        <v>31</v>
      </c>
      <c r="Y188" s="16">
        <v>0.12737585829435799</v>
      </c>
      <c r="Z188" s="16">
        <v>0</v>
      </c>
      <c r="AA188" s="13" t="s">
        <v>31</v>
      </c>
      <c r="AB188" s="16">
        <v>0</v>
      </c>
      <c r="AC188" s="13" t="s">
        <v>31</v>
      </c>
      <c r="AD188" s="17">
        <v>0</v>
      </c>
      <c r="AG188" s="22" t="s">
        <v>33</v>
      </c>
      <c r="AH188" s="97">
        <v>0</v>
      </c>
      <c r="AI188" s="16">
        <v>0</v>
      </c>
      <c r="AJ188" s="13" t="s">
        <v>31</v>
      </c>
      <c r="AK188" s="13" t="s">
        <v>31</v>
      </c>
      <c r="AL188" s="13" t="s">
        <v>31</v>
      </c>
      <c r="AM188" s="16">
        <v>0</v>
      </c>
      <c r="AN188" s="16">
        <v>0</v>
      </c>
      <c r="AO188" s="13" t="s">
        <v>31</v>
      </c>
      <c r="AP188" s="16">
        <v>8.2618533915697498E-2</v>
      </c>
      <c r="AQ188" s="16">
        <v>0</v>
      </c>
      <c r="AR188" s="16">
        <v>0</v>
      </c>
      <c r="AS188" s="13" t="s">
        <v>31</v>
      </c>
      <c r="AT188" s="16">
        <v>0</v>
      </c>
      <c r="AU188" s="16">
        <v>0.85352622061482797</v>
      </c>
      <c r="AV188" s="16">
        <v>0.24599539766940201</v>
      </c>
      <c r="AW188" s="16">
        <v>0</v>
      </c>
      <c r="AX188" s="16">
        <v>0.56385556068297205</v>
      </c>
      <c r="AY188" s="16">
        <v>9.2247301275760502E-2</v>
      </c>
      <c r="AZ188" s="13" t="s">
        <v>31</v>
      </c>
      <c r="BA188" s="13" t="s">
        <v>31</v>
      </c>
      <c r="BB188" s="13" t="s">
        <v>31</v>
      </c>
      <c r="BC188" s="16">
        <v>0.146225104971654</v>
      </c>
      <c r="BD188" s="16">
        <v>0</v>
      </c>
      <c r="BE188" s="13" t="s">
        <v>31</v>
      </c>
      <c r="BF188" s="16">
        <v>0</v>
      </c>
      <c r="BG188" s="16">
        <v>0</v>
      </c>
      <c r="BH188" s="15" t="s">
        <v>31</v>
      </c>
      <c r="BK188" s="22" t="s">
        <v>33</v>
      </c>
      <c r="BL188" s="96" t="s">
        <v>31</v>
      </c>
      <c r="BM188" s="16">
        <v>0</v>
      </c>
      <c r="BN188" s="16">
        <v>0</v>
      </c>
      <c r="BO188" s="13" t="s">
        <v>31</v>
      </c>
      <c r="BP188" s="16">
        <v>0.12967914438502701</v>
      </c>
      <c r="BQ188" s="16">
        <v>0</v>
      </c>
      <c r="BR188" s="16">
        <v>0</v>
      </c>
      <c r="BS188" s="13" t="s">
        <v>31</v>
      </c>
      <c r="BT188" s="16">
        <v>8.4748767774192393E-2</v>
      </c>
      <c r="BU188" s="16">
        <v>0</v>
      </c>
      <c r="BV188" s="16">
        <v>0</v>
      </c>
      <c r="BW188" s="16">
        <v>0</v>
      </c>
      <c r="BX188" s="13" t="s">
        <v>31</v>
      </c>
      <c r="BY188" s="16">
        <v>0.76014972646127299</v>
      </c>
      <c r="BZ188" s="16">
        <v>0.348010262023915</v>
      </c>
      <c r="CA188" s="16">
        <v>0</v>
      </c>
      <c r="CB188" s="16">
        <v>0.58449283608338098</v>
      </c>
      <c r="CC188" s="16">
        <v>0.16491228070175401</v>
      </c>
      <c r="CD188" s="13" t="s">
        <v>31</v>
      </c>
      <c r="CE188" s="13" t="s">
        <v>31</v>
      </c>
      <c r="CF188" s="13" t="s">
        <v>31</v>
      </c>
      <c r="CG188" s="16">
        <v>0.121562156215622</v>
      </c>
      <c r="CH188" s="16">
        <v>0</v>
      </c>
      <c r="CI188" s="13" t="s">
        <v>31</v>
      </c>
      <c r="CJ188" s="16">
        <v>0</v>
      </c>
      <c r="CK188" s="16">
        <v>0</v>
      </c>
      <c r="CL188" s="17">
        <v>0</v>
      </c>
    </row>
    <row r="189" spans="3:90" x14ac:dyDescent="0.25">
      <c r="C189" s="22" t="s">
        <v>34</v>
      </c>
      <c r="D189" s="96" t="s">
        <v>31</v>
      </c>
      <c r="E189" s="16">
        <v>0</v>
      </c>
      <c r="F189" s="13" t="s">
        <v>31</v>
      </c>
      <c r="G189" s="13" t="s">
        <v>31</v>
      </c>
      <c r="H189" s="13" t="s">
        <v>31</v>
      </c>
      <c r="I189" s="16">
        <v>7.7167630057803499E-2</v>
      </c>
      <c r="J189" s="16">
        <v>0</v>
      </c>
      <c r="K189" s="13" t="s">
        <v>31</v>
      </c>
      <c r="L189" s="16">
        <v>0.45701037190612298</v>
      </c>
      <c r="M189" s="16">
        <v>0</v>
      </c>
      <c r="N189" s="16">
        <v>0</v>
      </c>
      <c r="O189" s="16">
        <v>0</v>
      </c>
      <c r="P189" s="16">
        <v>0</v>
      </c>
      <c r="Q189" s="16">
        <v>0</v>
      </c>
      <c r="R189" s="16">
        <v>2.4205418960911499E-2</v>
      </c>
      <c r="S189" s="16">
        <v>0</v>
      </c>
      <c r="T189" s="16">
        <v>0.27955944282474898</v>
      </c>
      <c r="U189" s="16">
        <v>0</v>
      </c>
      <c r="V189" s="13" t="s">
        <v>31</v>
      </c>
      <c r="W189" s="13" t="s">
        <v>31</v>
      </c>
      <c r="X189" s="13" t="s">
        <v>31</v>
      </c>
      <c r="Y189" s="16">
        <v>2.2589312369390002E-2</v>
      </c>
      <c r="Z189" s="16">
        <v>0</v>
      </c>
      <c r="AA189" s="13" t="s">
        <v>31</v>
      </c>
      <c r="AB189" s="16">
        <v>0</v>
      </c>
      <c r="AC189" s="13" t="s">
        <v>31</v>
      </c>
      <c r="AD189" s="17">
        <v>0</v>
      </c>
      <c r="AG189" s="22" t="s">
        <v>34</v>
      </c>
      <c r="AH189" s="97">
        <v>0</v>
      </c>
      <c r="AI189" s="16">
        <v>0</v>
      </c>
      <c r="AJ189" s="13" t="s">
        <v>31</v>
      </c>
      <c r="AK189" s="13" t="s">
        <v>31</v>
      </c>
      <c r="AL189" s="13" t="s">
        <v>31</v>
      </c>
      <c r="AM189" s="16">
        <v>0.26933877967832498</v>
      </c>
      <c r="AN189" s="16">
        <v>0</v>
      </c>
      <c r="AO189" s="13" t="s">
        <v>31</v>
      </c>
      <c r="AP189" s="16">
        <v>0.41835499657948699</v>
      </c>
      <c r="AQ189" s="16">
        <v>0</v>
      </c>
      <c r="AR189" s="16">
        <v>0</v>
      </c>
      <c r="AS189" s="13" t="s">
        <v>31</v>
      </c>
      <c r="AT189" s="16">
        <v>0</v>
      </c>
      <c r="AU189" s="16">
        <v>0</v>
      </c>
      <c r="AV189" s="16">
        <v>0.19355242278163901</v>
      </c>
      <c r="AW189" s="16">
        <v>0</v>
      </c>
      <c r="AX189" s="16">
        <v>0.28674434702353502</v>
      </c>
      <c r="AY189" s="16">
        <v>0</v>
      </c>
      <c r="AZ189" s="13" t="s">
        <v>31</v>
      </c>
      <c r="BA189" s="13" t="s">
        <v>31</v>
      </c>
      <c r="BB189" s="13" t="s">
        <v>31</v>
      </c>
      <c r="BC189" s="16">
        <v>2.0177430686032598E-2</v>
      </c>
      <c r="BD189" s="16">
        <v>0</v>
      </c>
      <c r="BE189" s="13" t="s">
        <v>31</v>
      </c>
      <c r="BF189" s="16">
        <v>0</v>
      </c>
      <c r="BG189" s="16">
        <v>0</v>
      </c>
      <c r="BH189" s="15" t="s">
        <v>31</v>
      </c>
      <c r="BK189" s="22" t="s">
        <v>34</v>
      </c>
      <c r="BL189" s="96" t="s">
        <v>31</v>
      </c>
      <c r="BM189" s="16">
        <v>0</v>
      </c>
      <c r="BN189" s="16">
        <v>0</v>
      </c>
      <c r="BO189" s="13" t="s">
        <v>31</v>
      </c>
      <c r="BP189" s="16">
        <v>0.69518716577540096</v>
      </c>
      <c r="BQ189" s="16">
        <v>0.15805022156573101</v>
      </c>
      <c r="BR189" s="16">
        <v>0</v>
      </c>
      <c r="BS189" s="13" t="s">
        <v>31</v>
      </c>
      <c r="BT189" s="16">
        <v>0.24325378532676101</v>
      </c>
      <c r="BU189" s="16">
        <v>0</v>
      </c>
      <c r="BV189" s="16">
        <v>0</v>
      </c>
      <c r="BW189" s="16">
        <v>0</v>
      </c>
      <c r="BX189" s="13" t="s">
        <v>31</v>
      </c>
      <c r="BY189" s="16">
        <v>9.27152317880795E-2</v>
      </c>
      <c r="BZ189" s="16">
        <v>0.30593525083659701</v>
      </c>
      <c r="CA189" s="16">
        <v>0</v>
      </c>
      <c r="CB189" s="16">
        <v>0.26172865049397398</v>
      </c>
      <c r="CC189" s="16">
        <v>0</v>
      </c>
      <c r="CD189" s="13" t="s">
        <v>31</v>
      </c>
      <c r="CE189" s="13" t="s">
        <v>31</v>
      </c>
      <c r="CF189" s="13" t="s">
        <v>31</v>
      </c>
      <c r="CG189" s="16">
        <v>2.5852585258525799E-2</v>
      </c>
      <c r="CH189" s="16">
        <v>0</v>
      </c>
      <c r="CI189" s="13" t="s">
        <v>31</v>
      </c>
      <c r="CJ189" s="16">
        <v>0</v>
      </c>
      <c r="CK189" s="16">
        <v>0</v>
      </c>
      <c r="CL189" s="17">
        <v>0</v>
      </c>
    </row>
    <row r="190" spans="3:90" x14ac:dyDescent="0.25">
      <c r="C190" s="22" t="s">
        <v>35</v>
      </c>
      <c r="D190" s="96" t="s">
        <v>31</v>
      </c>
      <c r="E190" s="16">
        <v>0</v>
      </c>
      <c r="F190" s="13" t="s">
        <v>31</v>
      </c>
      <c r="G190" s="13" t="s">
        <v>31</v>
      </c>
      <c r="H190" s="13" t="s">
        <v>31</v>
      </c>
      <c r="I190" s="16">
        <v>0.35404624277456598</v>
      </c>
      <c r="J190" s="16">
        <v>0</v>
      </c>
      <c r="K190" s="13" t="s">
        <v>31</v>
      </c>
      <c r="L190" s="16">
        <v>0.337184481711225</v>
      </c>
      <c r="M190" s="16">
        <v>0</v>
      </c>
      <c r="N190" s="16">
        <v>0</v>
      </c>
      <c r="O190" s="16">
        <v>0</v>
      </c>
      <c r="P190" s="16">
        <v>0</v>
      </c>
      <c r="Q190" s="16">
        <v>0.97148920337885303</v>
      </c>
      <c r="R190" s="16">
        <v>1.0303658071198801E-2</v>
      </c>
      <c r="S190" s="16">
        <v>0</v>
      </c>
      <c r="T190" s="16">
        <v>0.105280207321024</v>
      </c>
      <c r="U190" s="16">
        <v>0</v>
      </c>
      <c r="V190" s="13" t="s">
        <v>31</v>
      </c>
      <c r="W190" s="13" t="s">
        <v>31</v>
      </c>
      <c r="X190" s="13" t="s">
        <v>31</v>
      </c>
      <c r="Y190" s="16">
        <v>1.01502637078316E-2</v>
      </c>
      <c r="Z190" s="16">
        <v>0</v>
      </c>
      <c r="AA190" s="13" t="s">
        <v>31</v>
      </c>
      <c r="AB190" s="16">
        <v>0</v>
      </c>
      <c r="AC190" s="13" t="s">
        <v>31</v>
      </c>
      <c r="AD190" s="17">
        <v>0</v>
      </c>
      <c r="AG190" s="22" t="s">
        <v>35</v>
      </c>
      <c r="AH190" s="97">
        <v>0</v>
      </c>
      <c r="AI190" s="16">
        <v>0</v>
      </c>
      <c r="AJ190" s="13" t="s">
        <v>31</v>
      </c>
      <c r="AK190" s="13" t="s">
        <v>31</v>
      </c>
      <c r="AL190" s="13" t="s">
        <v>31</v>
      </c>
      <c r="AM190" s="16">
        <v>0.19530252744447299</v>
      </c>
      <c r="AN190" s="16">
        <v>0</v>
      </c>
      <c r="AO190" s="13" t="s">
        <v>31</v>
      </c>
      <c r="AP190" s="16">
        <v>0.33994632426458998</v>
      </c>
      <c r="AQ190" s="16">
        <v>0</v>
      </c>
      <c r="AR190" s="16">
        <v>0</v>
      </c>
      <c r="AS190" s="13" t="s">
        <v>31</v>
      </c>
      <c r="AT190" s="16">
        <v>0</v>
      </c>
      <c r="AU190" s="16">
        <v>0</v>
      </c>
      <c r="AV190" s="16">
        <v>0.10434530054987801</v>
      </c>
      <c r="AW190" s="16">
        <v>0</v>
      </c>
      <c r="AX190" s="16">
        <v>0.14940009229349299</v>
      </c>
      <c r="AY190" s="16">
        <v>0</v>
      </c>
      <c r="AZ190" s="13" t="s">
        <v>31</v>
      </c>
      <c r="BA190" s="13" t="s">
        <v>31</v>
      </c>
      <c r="BB190" s="13" t="s">
        <v>31</v>
      </c>
      <c r="BC190" s="16">
        <v>1.5847860538827301E-2</v>
      </c>
      <c r="BD190" s="16">
        <v>0</v>
      </c>
      <c r="BE190" s="13" t="s">
        <v>31</v>
      </c>
      <c r="BF190" s="16">
        <v>0</v>
      </c>
      <c r="BG190" s="16">
        <v>0</v>
      </c>
      <c r="BH190" s="15" t="s">
        <v>31</v>
      </c>
      <c r="BK190" s="22" t="s">
        <v>35</v>
      </c>
      <c r="BL190" s="96" t="s">
        <v>31</v>
      </c>
      <c r="BM190" s="16">
        <v>0</v>
      </c>
      <c r="BN190" s="16">
        <v>0</v>
      </c>
      <c r="BO190" s="13" t="s">
        <v>31</v>
      </c>
      <c r="BP190" s="16">
        <v>0.175133689839572</v>
      </c>
      <c r="BQ190" s="16">
        <v>0.282127031019202</v>
      </c>
      <c r="BR190" s="16">
        <v>0</v>
      </c>
      <c r="BS190" s="13" t="s">
        <v>31</v>
      </c>
      <c r="BT190" s="16">
        <v>0.390057090174107</v>
      </c>
      <c r="BU190" s="16">
        <v>0</v>
      </c>
      <c r="BV190" s="16">
        <v>0</v>
      </c>
      <c r="BW190" s="16">
        <v>0</v>
      </c>
      <c r="BX190" s="13" t="s">
        <v>31</v>
      </c>
      <c r="BY190" s="16">
        <v>0</v>
      </c>
      <c r="BZ190" s="16">
        <v>0.15189792174404501</v>
      </c>
      <c r="CA190" s="16">
        <v>0</v>
      </c>
      <c r="CB190" s="16">
        <v>0.12155381989344601</v>
      </c>
      <c r="CC190" s="16">
        <v>0</v>
      </c>
      <c r="CD190" s="13" t="s">
        <v>31</v>
      </c>
      <c r="CE190" s="13" t="s">
        <v>31</v>
      </c>
      <c r="CF190" s="13" t="s">
        <v>31</v>
      </c>
      <c r="CG190" s="16">
        <v>0</v>
      </c>
      <c r="CH190" s="16">
        <v>0</v>
      </c>
      <c r="CI190" s="13" t="s">
        <v>31</v>
      </c>
      <c r="CJ190" s="16">
        <v>0</v>
      </c>
      <c r="CK190" s="16">
        <v>0</v>
      </c>
      <c r="CL190" s="17">
        <v>0</v>
      </c>
    </row>
    <row r="191" spans="3:90" x14ac:dyDescent="0.25">
      <c r="C191" s="22" t="s">
        <v>36</v>
      </c>
      <c r="D191" s="96" t="s">
        <v>31</v>
      </c>
      <c r="E191" s="16">
        <v>0</v>
      </c>
      <c r="F191" s="13" t="s">
        <v>31</v>
      </c>
      <c r="G191" s="13" t="s">
        <v>31</v>
      </c>
      <c r="H191" s="13" t="s">
        <v>31</v>
      </c>
      <c r="I191" s="16">
        <v>0.47687861271676302</v>
      </c>
      <c r="J191" s="16">
        <v>0</v>
      </c>
      <c r="K191" s="13" t="s">
        <v>31</v>
      </c>
      <c r="L191" s="16">
        <v>6.3535588289387906E-2</v>
      </c>
      <c r="M191" s="16">
        <v>0</v>
      </c>
      <c r="N191" s="16">
        <v>0</v>
      </c>
      <c r="O191" s="16">
        <v>0</v>
      </c>
      <c r="P191" s="16">
        <v>0</v>
      </c>
      <c r="Q191" s="16">
        <v>0</v>
      </c>
      <c r="R191" s="16">
        <v>0</v>
      </c>
      <c r="S191" s="16">
        <v>3.7416229589180399E-4</v>
      </c>
      <c r="T191" s="16">
        <v>0</v>
      </c>
      <c r="U191" s="16">
        <v>0</v>
      </c>
      <c r="V191" s="13" t="s">
        <v>31</v>
      </c>
      <c r="W191" s="13" t="s">
        <v>31</v>
      </c>
      <c r="X191" s="13" t="s">
        <v>31</v>
      </c>
      <c r="Y191" s="16">
        <v>0</v>
      </c>
      <c r="Z191" s="16">
        <v>0</v>
      </c>
      <c r="AA191" s="13" t="s">
        <v>31</v>
      </c>
      <c r="AB191" s="16">
        <v>0</v>
      </c>
      <c r="AC191" s="13" t="s">
        <v>31</v>
      </c>
      <c r="AD191" s="17">
        <v>0</v>
      </c>
      <c r="AG191" s="22" t="s">
        <v>36</v>
      </c>
      <c r="AH191" s="97">
        <v>0</v>
      </c>
      <c r="AI191" s="16">
        <v>0</v>
      </c>
      <c r="AJ191" s="13" t="s">
        <v>31</v>
      </c>
      <c r="AK191" s="13" t="s">
        <v>31</v>
      </c>
      <c r="AL191" s="13" t="s">
        <v>31</v>
      </c>
      <c r="AM191" s="16">
        <v>0.52208322695940801</v>
      </c>
      <c r="AN191" s="16">
        <v>0</v>
      </c>
      <c r="AO191" s="13" t="s">
        <v>31</v>
      </c>
      <c r="AP191" s="16">
        <v>8.1039835815397601E-2</v>
      </c>
      <c r="AQ191" s="16">
        <v>0</v>
      </c>
      <c r="AR191" s="16">
        <v>0</v>
      </c>
      <c r="AS191" s="13" t="s">
        <v>31</v>
      </c>
      <c r="AT191" s="16">
        <v>0</v>
      </c>
      <c r="AU191" s="16">
        <v>0</v>
      </c>
      <c r="AV191" s="16">
        <v>2.4383280076681401E-2</v>
      </c>
      <c r="AW191" s="16">
        <v>4.0284788046668699E-4</v>
      </c>
      <c r="AX191" s="16">
        <v>0</v>
      </c>
      <c r="AY191" s="16">
        <v>0</v>
      </c>
      <c r="AZ191" s="13" t="s">
        <v>31</v>
      </c>
      <c r="BA191" s="13" t="s">
        <v>31</v>
      </c>
      <c r="BB191" s="13" t="s">
        <v>31</v>
      </c>
      <c r="BC191" s="16">
        <v>3.4636561177643099E-3</v>
      </c>
      <c r="BD191" s="16">
        <v>0</v>
      </c>
      <c r="BE191" s="13" t="s">
        <v>31</v>
      </c>
      <c r="BF191" s="16">
        <v>0</v>
      </c>
      <c r="BG191" s="16">
        <v>0</v>
      </c>
      <c r="BH191" s="15" t="s">
        <v>31</v>
      </c>
      <c r="BK191" s="22" t="s">
        <v>36</v>
      </c>
      <c r="BL191" s="96" t="s">
        <v>31</v>
      </c>
      <c r="BM191" s="16">
        <v>0</v>
      </c>
      <c r="BN191" s="16">
        <v>0</v>
      </c>
      <c r="BO191" s="13" t="s">
        <v>31</v>
      </c>
      <c r="BP191" s="16">
        <v>0</v>
      </c>
      <c r="BQ191" s="16">
        <v>0.465288035450517</v>
      </c>
      <c r="BR191" s="16">
        <v>9.4989040279670799E-4</v>
      </c>
      <c r="BS191" s="13" t="s">
        <v>31</v>
      </c>
      <c r="BT191" s="16">
        <v>0.134746994787419</v>
      </c>
      <c r="BU191" s="16">
        <v>0</v>
      </c>
      <c r="BV191" s="16">
        <v>2.4556421727521898E-3</v>
      </c>
      <c r="BW191" s="16">
        <v>0</v>
      </c>
      <c r="BX191" s="13" t="s">
        <v>31</v>
      </c>
      <c r="BY191" s="16">
        <v>1.4108839619925101E-2</v>
      </c>
      <c r="BZ191" s="16">
        <v>5.31286158212739E-2</v>
      </c>
      <c r="CA191" s="16">
        <v>2.42598101714124E-3</v>
      </c>
      <c r="CB191" s="16">
        <v>1.88796358557906E-2</v>
      </c>
      <c r="CC191" s="16">
        <v>0</v>
      </c>
      <c r="CD191" s="13" t="s">
        <v>31</v>
      </c>
      <c r="CE191" s="13" t="s">
        <v>31</v>
      </c>
      <c r="CF191" s="13" t="s">
        <v>31</v>
      </c>
      <c r="CG191" s="16">
        <v>0</v>
      </c>
      <c r="CH191" s="16">
        <v>0</v>
      </c>
      <c r="CI191" s="13" t="s">
        <v>31</v>
      </c>
      <c r="CJ191" s="16">
        <v>0.85299772766998805</v>
      </c>
      <c r="CK191" s="16">
        <v>0</v>
      </c>
      <c r="CL191" s="17">
        <v>0</v>
      </c>
    </row>
    <row r="192" spans="3:90" x14ac:dyDescent="0.25">
      <c r="C192" s="22" t="s">
        <v>37</v>
      </c>
      <c r="D192" s="96" t="s">
        <v>31</v>
      </c>
      <c r="E192" s="16">
        <v>0</v>
      </c>
      <c r="F192" s="13" t="s">
        <v>31</v>
      </c>
      <c r="G192" s="13" t="s">
        <v>31</v>
      </c>
      <c r="H192" s="13" t="s">
        <v>31</v>
      </c>
      <c r="I192" s="16">
        <v>5.7080924855491301E-2</v>
      </c>
      <c r="J192" s="16">
        <v>0</v>
      </c>
      <c r="K192" s="13" t="s">
        <v>31</v>
      </c>
      <c r="L192" s="16">
        <v>5.9634280236530704E-4</v>
      </c>
      <c r="M192" s="16">
        <v>0</v>
      </c>
      <c r="N192" s="16">
        <v>0</v>
      </c>
      <c r="O192" s="16">
        <v>1</v>
      </c>
      <c r="P192" s="16">
        <v>0</v>
      </c>
      <c r="Q192" s="16">
        <v>0</v>
      </c>
      <c r="R192" s="16">
        <v>0</v>
      </c>
      <c r="S192" s="16">
        <v>0</v>
      </c>
      <c r="T192" s="16">
        <v>0</v>
      </c>
      <c r="U192" s="16">
        <v>0</v>
      </c>
      <c r="V192" s="13" t="s">
        <v>31</v>
      </c>
      <c r="W192" s="13" t="s">
        <v>31</v>
      </c>
      <c r="X192" s="13" t="s">
        <v>31</v>
      </c>
      <c r="Y192" s="16">
        <v>0</v>
      </c>
      <c r="Z192" s="16">
        <v>0</v>
      </c>
      <c r="AA192" s="13" t="s">
        <v>31</v>
      </c>
      <c r="AB192" s="16">
        <v>0</v>
      </c>
      <c r="AC192" s="13" t="s">
        <v>31</v>
      </c>
      <c r="AD192" s="17">
        <v>0</v>
      </c>
      <c r="AG192" s="22" t="s">
        <v>37</v>
      </c>
      <c r="AH192" s="97">
        <v>0</v>
      </c>
      <c r="AI192" s="16">
        <v>0</v>
      </c>
      <c r="AJ192" s="13" t="s">
        <v>31</v>
      </c>
      <c r="AK192" s="13" t="s">
        <v>31</v>
      </c>
      <c r="AL192" s="13" t="s">
        <v>31</v>
      </c>
      <c r="AM192" s="16">
        <v>0</v>
      </c>
      <c r="AN192" s="16">
        <v>0</v>
      </c>
      <c r="AO192" s="13" t="s">
        <v>31</v>
      </c>
      <c r="AP192" s="16">
        <v>0</v>
      </c>
      <c r="AQ192" s="16">
        <v>0</v>
      </c>
      <c r="AR192" s="16">
        <v>0</v>
      </c>
      <c r="AS192" s="13" t="s">
        <v>31</v>
      </c>
      <c r="AT192" s="16">
        <v>0.58809504887546704</v>
      </c>
      <c r="AU192" s="16">
        <v>0</v>
      </c>
      <c r="AV192" s="16">
        <v>0</v>
      </c>
      <c r="AW192" s="16">
        <v>0</v>
      </c>
      <c r="AX192" s="16">
        <v>0</v>
      </c>
      <c r="AY192" s="16">
        <v>0</v>
      </c>
      <c r="AZ192" s="13" t="s">
        <v>31</v>
      </c>
      <c r="BA192" s="13" t="s">
        <v>31</v>
      </c>
      <c r="BB192" s="13" t="s">
        <v>31</v>
      </c>
      <c r="BC192" s="16">
        <v>0</v>
      </c>
      <c r="BD192" s="16">
        <v>0</v>
      </c>
      <c r="BE192" s="13" t="s">
        <v>31</v>
      </c>
      <c r="BF192" s="16">
        <v>0</v>
      </c>
      <c r="BG192" s="16">
        <v>0</v>
      </c>
      <c r="BH192" s="15" t="s">
        <v>31</v>
      </c>
      <c r="BK192" s="22" t="s">
        <v>37</v>
      </c>
      <c r="BL192" s="96" t="s">
        <v>31</v>
      </c>
      <c r="BM192" s="16">
        <v>0</v>
      </c>
      <c r="BN192" s="16">
        <v>0</v>
      </c>
      <c r="BO192" s="13" t="s">
        <v>31</v>
      </c>
      <c r="BP192" s="16">
        <v>0</v>
      </c>
      <c r="BQ192" s="16">
        <v>0</v>
      </c>
      <c r="BR192" s="16">
        <v>0</v>
      </c>
      <c r="BS192" s="13" t="s">
        <v>31</v>
      </c>
      <c r="BT192" s="16">
        <v>1.9325555831353501E-2</v>
      </c>
      <c r="BU192" s="16">
        <v>0</v>
      </c>
      <c r="BV192" s="16">
        <v>0</v>
      </c>
      <c r="BW192" s="16">
        <v>0</v>
      </c>
      <c r="BX192" s="13" t="s">
        <v>31</v>
      </c>
      <c r="BY192" s="16">
        <v>0</v>
      </c>
      <c r="BZ192" s="16">
        <v>3.7083060707466301E-3</v>
      </c>
      <c r="CA192" s="16">
        <v>0</v>
      </c>
      <c r="CB192" s="16">
        <v>0</v>
      </c>
      <c r="CC192" s="16">
        <v>0</v>
      </c>
      <c r="CD192" s="13" t="s">
        <v>31</v>
      </c>
      <c r="CE192" s="13" t="s">
        <v>31</v>
      </c>
      <c r="CF192" s="13" t="s">
        <v>31</v>
      </c>
      <c r="CG192" s="16">
        <v>0</v>
      </c>
      <c r="CH192" s="16">
        <v>0</v>
      </c>
      <c r="CI192" s="13" t="s">
        <v>31</v>
      </c>
      <c r="CJ192" s="16">
        <v>0</v>
      </c>
      <c r="CK192" s="16">
        <v>0</v>
      </c>
      <c r="CL192" s="17">
        <v>0</v>
      </c>
    </row>
    <row r="193" spans="3:90" x14ac:dyDescent="0.25">
      <c r="C193" s="22" t="s">
        <v>38</v>
      </c>
      <c r="D193" s="96" t="s">
        <v>31</v>
      </c>
      <c r="E193" s="16">
        <v>0</v>
      </c>
      <c r="F193" s="13" t="s">
        <v>31</v>
      </c>
      <c r="G193" s="13" t="s">
        <v>31</v>
      </c>
      <c r="H193" s="13" t="s">
        <v>31</v>
      </c>
      <c r="I193" s="16">
        <v>0</v>
      </c>
      <c r="J193" s="16">
        <v>0</v>
      </c>
      <c r="K193" s="13" t="s">
        <v>31</v>
      </c>
      <c r="L193" s="16">
        <v>0</v>
      </c>
      <c r="M193" s="16">
        <v>1</v>
      </c>
      <c r="N193" s="16">
        <v>0</v>
      </c>
      <c r="O193" s="16">
        <v>0</v>
      </c>
      <c r="P193" s="16">
        <v>0</v>
      </c>
      <c r="Q193" s="16">
        <v>0</v>
      </c>
      <c r="R193" s="16">
        <v>0</v>
      </c>
      <c r="S193" s="16">
        <v>0</v>
      </c>
      <c r="T193" s="16">
        <v>0</v>
      </c>
      <c r="U193" s="16">
        <v>0</v>
      </c>
      <c r="V193" s="13" t="s">
        <v>31</v>
      </c>
      <c r="W193" s="13" t="s">
        <v>31</v>
      </c>
      <c r="X193" s="13" t="s">
        <v>31</v>
      </c>
      <c r="Y193" s="16">
        <v>0</v>
      </c>
      <c r="Z193" s="16">
        <v>0</v>
      </c>
      <c r="AA193" s="13" t="s">
        <v>31</v>
      </c>
      <c r="AB193" s="16">
        <v>0</v>
      </c>
      <c r="AC193" s="13" t="s">
        <v>31</v>
      </c>
      <c r="AD193" s="17">
        <v>0</v>
      </c>
      <c r="AG193" s="22" t="s">
        <v>38</v>
      </c>
      <c r="AH193" s="97">
        <v>0</v>
      </c>
      <c r="AI193" s="16">
        <v>0</v>
      </c>
      <c r="AJ193" s="13" t="s">
        <v>31</v>
      </c>
      <c r="AK193" s="13" t="s">
        <v>31</v>
      </c>
      <c r="AL193" s="13" t="s">
        <v>31</v>
      </c>
      <c r="AM193" s="16">
        <v>0</v>
      </c>
      <c r="AN193" s="16">
        <v>0</v>
      </c>
      <c r="AO193" s="13" t="s">
        <v>31</v>
      </c>
      <c r="AP193" s="16">
        <v>0</v>
      </c>
      <c r="AQ193" s="16">
        <v>0</v>
      </c>
      <c r="AR193" s="16">
        <v>0</v>
      </c>
      <c r="AS193" s="13" t="s">
        <v>31</v>
      </c>
      <c r="AT193" s="16">
        <v>0.41060690349413198</v>
      </c>
      <c r="AU193" s="16">
        <v>0</v>
      </c>
      <c r="AV193" s="16">
        <v>0</v>
      </c>
      <c r="AW193" s="16">
        <v>0</v>
      </c>
      <c r="AX193" s="16">
        <v>0</v>
      </c>
      <c r="AY193" s="16">
        <v>0</v>
      </c>
      <c r="AZ193" s="13" t="s">
        <v>31</v>
      </c>
      <c r="BA193" s="13" t="s">
        <v>31</v>
      </c>
      <c r="BB193" s="13" t="s">
        <v>31</v>
      </c>
      <c r="BC193" s="16">
        <v>0</v>
      </c>
      <c r="BD193" s="16">
        <v>0</v>
      </c>
      <c r="BE193" s="13" t="s">
        <v>31</v>
      </c>
      <c r="BF193" s="16">
        <v>0</v>
      </c>
      <c r="BG193" s="16">
        <v>0</v>
      </c>
      <c r="BH193" s="15" t="s">
        <v>31</v>
      </c>
      <c r="BK193" s="22" t="s">
        <v>38</v>
      </c>
      <c r="BL193" s="96" t="s">
        <v>31</v>
      </c>
      <c r="BM193" s="16">
        <v>0</v>
      </c>
      <c r="BN193" s="16">
        <v>0</v>
      </c>
      <c r="BO193" s="13" t="s">
        <v>31</v>
      </c>
      <c r="BP193" s="16">
        <v>0</v>
      </c>
      <c r="BQ193" s="16">
        <v>0</v>
      </c>
      <c r="BR193" s="16">
        <v>0</v>
      </c>
      <c r="BS193" s="13" t="s">
        <v>31</v>
      </c>
      <c r="BT193" s="16">
        <v>0</v>
      </c>
      <c r="BU193" s="16">
        <v>0</v>
      </c>
      <c r="BV193" s="16">
        <v>0</v>
      </c>
      <c r="BW193" s="16">
        <v>0</v>
      </c>
      <c r="BX193" s="13" t="s">
        <v>31</v>
      </c>
      <c r="BY193" s="16">
        <v>0</v>
      </c>
      <c r="BZ193" s="16">
        <v>0</v>
      </c>
      <c r="CA193" s="16">
        <v>0</v>
      </c>
      <c r="CB193" s="16">
        <v>0</v>
      </c>
      <c r="CC193" s="16">
        <v>0</v>
      </c>
      <c r="CD193" s="13" t="s">
        <v>31</v>
      </c>
      <c r="CE193" s="13" t="s">
        <v>31</v>
      </c>
      <c r="CF193" s="13" t="s">
        <v>31</v>
      </c>
      <c r="CG193" s="16">
        <v>0</v>
      </c>
      <c r="CH193" s="16">
        <v>0</v>
      </c>
      <c r="CI193" s="13" t="s">
        <v>31</v>
      </c>
      <c r="CJ193" s="16">
        <v>0</v>
      </c>
      <c r="CK193" s="16">
        <v>0</v>
      </c>
      <c r="CL193" s="17">
        <v>0</v>
      </c>
    </row>
    <row r="194" spans="3:90" x14ac:dyDescent="0.25">
      <c r="C194" s="22" t="s">
        <v>39</v>
      </c>
      <c r="D194" s="96" t="s">
        <v>31</v>
      </c>
      <c r="E194" s="16">
        <v>0</v>
      </c>
      <c r="F194" s="13" t="s">
        <v>31</v>
      </c>
      <c r="G194" s="13" t="s">
        <v>31</v>
      </c>
      <c r="H194" s="13" t="s">
        <v>31</v>
      </c>
      <c r="I194" s="16">
        <v>0</v>
      </c>
      <c r="J194" s="16">
        <v>0</v>
      </c>
      <c r="K194" s="13" t="s">
        <v>31</v>
      </c>
      <c r="L194" s="16">
        <v>0</v>
      </c>
      <c r="M194" s="16">
        <v>0</v>
      </c>
      <c r="N194" s="16">
        <v>0</v>
      </c>
      <c r="O194" s="16">
        <v>0</v>
      </c>
      <c r="P194" s="16">
        <v>0</v>
      </c>
      <c r="Q194" s="16">
        <v>0</v>
      </c>
      <c r="R194" s="16">
        <v>0</v>
      </c>
      <c r="S194" s="16">
        <v>0</v>
      </c>
      <c r="T194" s="16">
        <v>0</v>
      </c>
      <c r="U194" s="16">
        <v>0</v>
      </c>
      <c r="V194" s="13" t="s">
        <v>31</v>
      </c>
      <c r="W194" s="13" t="s">
        <v>31</v>
      </c>
      <c r="X194" s="13" t="s">
        <v>31</v>
      </c>
      <c r="Y194" s="16">
        <v>0</v>
      </c>
      <c r="Z194" s="16">
        <v>0.94316360498089002</v>
      </c>
      <c r="AA194" s="13" t="s">
        <v>31</v>
      </c>
      <c r="AB194" s="16">
        <v>0</v>
      </c>
      <c r="AC194" s="13" t="s">
        <v>31</v>
      </c>
      <c r="AD194" s="17">
        <v>0</v>
      </c>
      <c r="AG194" s="22" t="s">
        <v>39</v>
      </c>
      <c r="AH194" s="97">
        <v>0</v>
      </c>
      <c r="AI194" s="16">
        <v>0</v>
      </c>
      <c r="AJ194" s="13" t="s">
        <v>31</v>
      </c>
      <c r="AK194" s="13" t="s">
        <v>31</v>
      </c>
      <c r="AL194" s="13" t="s">
        <v>31</v>
      </c>
      <c r="AM194" s="16">
        <v>0</v>
      </c>
      <c r="AN194" s="16">
        <v>0.309412733260154</v>
      </c>
      <c r="AO194" s="13" t="s">
        <v>31</v>
      </c>
      <c r="AP194" s="16">
        <v>0</v>
      </c>
      <c r="AQ194" s="16">
        <v>0</v>
      </c>
      <c r="AR194" s="16">
        <v>0</v>
      </c>
      <c r="AS194" s="13" t="s">
        <v>31</v>
      </c>
      <c r="AT194" s="16">
        <v>0</v>
      </c>
      <c r="AU194" s="16">
        <v>0</v>
      </c>
      <c r="AV194" s="16">
        <v>0</v>
      </c>
      <c r="AW194" s="16">
        <v>0</v>
      </c>
      <c r="AX194" s="16">
        <v>0</v>
      </c>
      <c r="AY194" s="16">
        <v>0</v>
      </c>
      <c r="AZ194" s="13" t="s">
        <v>31</v>
      </c>
      <c r="BA194" s="13" t="s">
        <v>31</v>
      </c>
      <c r="BB194" s="13" t="s">
        <v>31</v>
      </c>
      <c r="BC194" s="16">
        <v>0</v>
      </c>
      <c r="BD194" s="16">
        <v>0</v>
      </c>
      <c r="BE194" s="13" t="s">
        <v>31</v>
      </c>
      <c r="BF194" s="16">
        <v>0</v>
      </c>
      <c r="BG194" s="16">
        <v>0</v>
      </c>
      <c r="BH194" s="15" t="s">
        <v>31</v>
      </c>
      <c r="BK194" s="22" t="s">
        <v>39</v>
      </c>
      <c r="BL194" s="96" t="s">
        <v>31</v>
      </c>
      <c r="BM194" s="16">
        <v>0</v>
      </c>
      <c r="BN194" s="16">
        <v>0</v>
      </c>
      <c r="BO194" s="13" t="s">
        <v>31</v>
      </c>
      <c r="BP194" s="16">
        <v>0</v>
      </c>
      <c r="BQ194" s="16">
        <v>0</v>
      </c>
      <c r="BR194" s="16">
        <v>0</v>
      </c>
      <c r="BS194" s="13" t="s">
        <v>31</v>
      </c>
      <c r="BT194" s="16">
        <v>0</v>
      </c>
      <c r="BU194" s="16">
        <v>0</v>
      </c>
      <c r="BV194" s="16">
        <v>1.5448221668586499E-3</v>
      </c>
      <c r="BW194" s="16">
        <v>0</v>
      </c>
      <c r="BX194" s="13" t="s">
        <v>31</v>
      </c>
      <c r="BY194" s="16">
        <v>0</v>
      </c>
      <c r="BZ194" s="16">
        <v>0</v>
      </c>
      <c r="CA194" s="16">
        <v>0</v>
      </c>
      <c r="CB194" s="16">
        <v>0</v>
      </c>
      <c r="CC194" s="16">
        <v>0</v>
      </c>
      <c r="CD194" s="13" t="s">
        <v>31</v>
      </c>
      <c r="CE194" s="13" t="s">
        <v>31</v>
      </c>
      <c r="CF194" s="13" t="s">
        <v>31</v>
      </c>
      <c r="CG194" s="16">
        <v>0</v>
      </c>
      <c r="CH194" s="16">
        <v>0</v>
      </c>
      <c r="CI194" s="13" t="s">
        <v>31</v>
      </c>
      <c r="CJ194" s="16">
        <v>0</v>
      </c>
      <c r="CK194" s="16">
        <v>0</v>
      </c>
      <c r="CL194" s="17">
        <v>0</v>
      </c>
    </row>
    <row r="195" spans="3:90" x14ac:dyDescent="0.25">
      <c r="C195" s="22" t="s">
        <v>40</v>
      </c>
      <c r="D195" s="96" t="s">
        <v>31</v>
      </c>
      <c r="E195" s="16">
        <v>0</v>
      </c>
      <c r="F195" s="13" t="s">
        <v>31</v>
      </c>
      <c r="G195" s="13" t="s">
        <v>31</v>
      </c>
      <c r="H195" s="13" t="s">
        <v>31</v>
      </c>
      <c r="I195" s="16">
        <v>3.4826589595375698E-2</v>
      </c>
      <c r="J195" s="16">
        <v>0</v>
      </c>
      <c r="K195" s="13" t="s">
        <v>31</v>
      </c>
      <c r="L195" s="16">
        <v>3.9960541055694E-2</v>
      </c>
      <c r="M195" s="16">
        <v>0</v>
      </c>
      <c r="N195" s="16">
        <v>0</v>
      </c>
      <c r="O195" s="16">
        <v>0</v>
      </c>
      <c r="P195" s="16">
        <v>0</v>
      </c>
      <c r="Q195" s="16">
        <v>0</v>
      </c>
      <c r="R195" s="16">
        <v>0</v>
      </c>
      <c r="S195" s="16">
        <v>0</v>
      </c>
      <c r="T195" s="16">
        <v>0</v>
      </c>
      <c r="U195" s="16">
        <v>0</v>
      </c>
      <c r="V195" s="13" t="s">
        <v>31</v>
      </c>
      <c r="W195" s="13" t="s">
        <v>31</v>
      </c>
      <c r="X195" s="13" t="s">
        <v>31</v>
      </c>
      <c r="Y195" s="16">
        <v>0</v>
      </c>
      <c r="Z195" s="16">
        <v>0</v>
      </c>
      <c r="AA195" s="13" t="s">
        <v>31</v>
      </c>
      <c r="AB195" s="16">
        <v>0</v>
      </c>
      <c r="AC195" s="13" t="s">
        <v>31</v>
      </c>
      <c r="AD195" s="17">
        <v>0</v>
      </c>
      <c r="AG195" s="22" t="s">
        <v>40</v>
      </c>
      <c r="AH195" s="97">
        <v>0</v>
      </c>
      <c r="AI195" s="16">
        <v>0</v>
      </c>
      <c r="AJ195" s="13" t="s">
        <v>31</v>
      </c>
      <c r="AK195" s="13" t="s">
        <v>31</v>
      </c>
      <c r="AL195" s="13" t="s">
        <v>31</v>
      </c>
      <c r="AM195" s="16">
        <v>0</v>
      </c>
      <c r="AN195" s="16">
        <v>0</v>
      </c>
      <c r="AO195" s="13" t="s">
        <v>31</v>
      </c>
      <c r="AP195" s="16">
        <v>3.52049676366889E-2</v>
      </c>
      <c r="AQ195" s="16">
        <v>0</v>
      </c>
      <c r="AR195" s="16">
        <v>0</v>
      </c>
      <c r="AS195" s="13" t="s">
        <v>31</v>
      </c>
      <c r="AT195" s="16">
        <v>0</v>
      </c>
      <c r="AU195" s="16">
        <v>0</v>
      </c>
      <c r="AV195" s="16">
        <v>1.2975581415528899E-3</v>
      </c>
      <c r="AW195" s="16">
        <v>0</v>
      </c>
      <c r="AX195" s="16">
        <v>0</v>
      </c>
      <c r="AY195" s="16">
        <v>0</v>
      </c>
      <c r="AZ195" s="13" t="s">
        <v>31</v>
      </c>
      <c r="BA195" s="13" t="s">
        <v>31</v>
      </c>
      <c r="BB195" s="13" t="s">
        <v>31</v>
      </c>
      <c r="BC195" s="16">
        <v>0</v>
      </c>
      <c r="BD195" s="16">
        <v>0</v>
      </c>
      <c r="BE195" s="13" t="s">
        <v>31</v>
      </c>
      <c r="BF195" s="16">
        <v>0</v>
      </c>
      <c r="BG195" s="16">
        <v>0</v>
      </c>
      <c r="BH195" s="15" t="s">
        <v>31</v>
      </c>
      <c r="BK195" s="22" t="s">
        <v>40</v>
      </c>
      <c r="BL195" s="96" t="s">
        <v>31</v>
      </c>
      <c r="BM195" s="16">
        <v>0</v>
      </c>
      <c r="BN195" s="16">
        <v>0</v>
      </c>
      <c r="BO195" s="13" t="s">
        <v>31</v>
      </c>
      <c r="BP195" s="16">
        <v>0</v>
      </c>
      <c r="BQ195" s="16">
        <v>9.4534711964549503E-2</v>
      </c>
      <c r="BR195" s="16">
        <v>0</v>
      </c>
      <c r="BS195" s="13" t="s">
        <v>31</v>
      </c>
      <c r="BT195" s="16">
        <v>0.12786780610616599</v>
      </c>
      <c r="BU195" s="16">
        <v>0</v>
      </c>
      <c r="BV195" s="16">
        <v>2.6788823702751201E-2</v>
      </c>
      <c r="BW195" s="16">
        <v>0</v>
      </c>
      <c r="BX195" s="13" t="s">
        <v>31</v>
      </c>
      <c r="BY195" s="16">
        <v>0</v>
      </c>
      <c r="BZ195" s="16">
        <v>0</v>
      </c>
      <c r="CA195" s="16">
        <v>0</v>
      </c>
      <c r="CB195" s="16">
        <v>0</v>
      </c>
      <c r="CC195" s="16">
        <v>0</v>
      </c>
      <c r="CD195" s="13" t="s">
        <v>31</v>
      </c>
      <c r="CE195" s="13" t="s">
        <v>31</v>
      </c>
      <c r="CF195" s="13" t="s">
        <v>31</v>
      </c>
      <c r="CG195" s="16">
        <v>0</v>
      </c>
      <c r="CH195" s="16">
        <v>0</v>
      </c>
      <c r="CI195" s="13" t="s">
        <v>31</v>
      </c>
      <c r="CJ195" s="16">
        <v>0</v>
      </c>
      <c r="CK195" s="16">
        <v>0</v>
      </c>
      <c r="CL195" s="17">
        <v>0.25146400275577002</v>
      </c>
    </row>
    <row r="196" spans="3:90" x14ac:dyDescent="0.25">
      <c r="C196" s="22" t="s">
        <v>41</v>
      </c>
      <c r="D196" s="96" t="s">
        <v>31</v>
      </c>
      <c r="E196" s="16">
        <v>0</v>
      </c>
      <c r="F196" s="13" t="s">
        <v>31</v>
      </c>
      <c r="G196" s="13" t="s">
        <v>31</v>
      </c>
      <c r="H196" s="13" t="s">
        <v>31</v>
      </c>
      <c r="I196" s="16">
        <v>0</v>
      </c>
      <c r="J196" s="16">
        <v>0</v>
      </c>
      <c r="K196" s="13" t="s">
        <v>31</v>
      </c>
      <c r="L196" s="16">
        <v>0</v>
      </c>
      <c r="M196" s="16">
        <v>0</v>
      </c>
      <c r="N196" s="16">
        <v>0</v>
      </c>
      <c r="O196" s="16">
        <v>0</v>
      </c>
      <c r="P196" s="16">
        <v>0</v>
      </c>
      <c r="Q196" s="16">
        <v>0</v>
      </c>
      <c r="R196" s="16">
        <v>0</v>
      </c>
      <c r="S196" s="16">
        <v>6.5178805636668405E-2</v>
      </c>
      <c r="T196" s="16">
        <v>0</v>
      </c>
      <c r="U196" s="16">
        <v>0</v>
      </c>
      <c r="V196" s="13" t="s">
        <v>31</v>
      </c>
      <c r="W196" s="13" t="s">
        <v>31</v>
      </c>
      <c r="X196" s="13" t="s">
        <v>31</v>
      </c>
      <c r="Y196" s="16">
        <v>0</v>
      </c>
      <c r="Z196" s="16">
        <v>0</v>
      </c>
      <c r="AA196" s="13" t="s">
        <v>31</v>
      </c>
      <c r="AB196" s="16">
        <v>0</v>
      </c>
      <c r="AC196" s="13" t="s">
        <v>31</v>
      </c>
      <c r="AD196" s="17">
        <v>0</v>
      </c>
      <c r="AG196" s="22" t="s">
        <v>41</v>
      </c>
      <c r="AH196" s="97">
        <v>0</v>
      </c>
      <c r="AI196" s="16">
        <v>0</v>
      </c>
      <c r="AJ196" s="13" t="s">
        <v>31</v>
      </c>
      <c r="AK196" s="13" t="s">
        <v>31</v>
      </c>
      <c r="AL196" s="13" t="s">
        <v>31</v>
      </c>
      <c r="AM196" s="16">
        <v>0</v>
      </c>
      <c r="AN196" s="16">
        <v>0</v>
      </c>
      <c r="AO196" s="13" t="s">
        <v>31</v>
      </c>
      <c r="AP196" s="16">
        <v>0</v>
      </c>
      <c r="AQ196" s="16">
        <v>0</v>
      </c>
      <c r="AR196" s="16">
        <v>0</v>
      </c>
      <c r="AS196" s="13" t="s">
        <v>31</v>
      </c>
      <c r="AT196" s="16">
        <v>0</v>
      </c>
      <c r="AU196" s="16">
        <v>0</v>
      </c>
      <c r="AV196" s="16">
        <v>0</v>
      </c>
      <c r="AW196" s="16">
        <v>4.2159905808600698E-2</v>
      </c>
      <c r="AX196" s="16">
        <v>0</v>
      </c>
      <c r="AY196" s="16">
        <v>0</v>
      </c>
      <c r="AZ196" s="13" t="s">
        <v>31</v>
      </c>
      <c r="BA196" s="13" t="s">
        <v>31</v>
      </c>
      <c r="BB196" s="13" t="s">
        <v>31</v>
      </c>
      <c r="BC196" s="16">
        <v>0</v>
      </c>
      <c r="BD196" s="16">
        <v>0</v>
      </c>
      <c r="BE196" s="13" t="s">
        <v>31</v>
      </c>
      <c r="BF196" s="16">
        <v>0</v>
      </c>
      <c r="BG196" s="16">
        <v>0</v>
      </c>
      <c r="BH196" s="15" t="s">
        <v>31</v>
      </c>
      <c r="BK196" s="22" t="s">
        <v>41</v>
      </c>
      <c r="BL196" s="96" t="s">
        <v>31</v>
      </c>
      <c r="BM196" s="16">
        <v>0</v>
      </c>
      <c r="BN196" s="16">
        <v>0</v>
      </c>
      <c r="BO196" s="13" t="s">
        <v>31</v>
      </c>
      <c r="BP196" s="16">
        <v>0</v>
      </c>
      <c r="BQ196" s="16">
        <v>0</v>
      </c>
      <c r="BR196" s="16">
        <v>0</v>
      </c>
      <c r="BS196" s="13" t="s">
        <v>31</v>
      </c>
      <c r="BT196" s="16">
        <v>0</v>
      </c>
      <c r="BU196" s="16">
        <v>0</v>
      </c>
      <c r="BV196" s="16">
        <v>9.7332726119996101E-3</v>
      </c>
      <c r="BW196" s="16">
        <v>0</v>
      </c>
      <c r="BX196" s="13" t="s">
        <v>31</v>
      </c>
      <c r="BY196" s="16">
        <v>0</v>
      </c>
      <c r="BZ196" s="16">
        <v>0</v>
      </c>
      <c r="CA196" s="16">
        <v>8.3522217500118096E-3</v>
      </c>
      <c r="CB196" s="16">
        <v>0</v>
      </c>
      <c r="CC196" s="16">
        <v>0</v>
      </c>
      <c r="CD196" s="13" t="s">
        <v>31</v>
      </c>
      <c r="CE196" s="13" t="s">
        <v>31</v>
      </c>
      <c r="CF196" s="13" t="s">
        <v>31</v>
      </c>
      <c r="CG196" s="16">
        <v>0</v>
      </c>
      <c r="CH196" s="16">
        <v>0</v>
      </c>
      <c r="CI196" s="13" t="s">
        <v>31</v>
      </c>
      <c r="CJ196" s="16">
        <v>0</v>
      </c>
      <c r="CK196" s="16">
        <v>0</v>
      </c>
      <c r="CL196" s="17">
        <v>0</v>
      </c>
    </row>
    <row r="197" spans="3:90" x14ac:dyDescent="0.25">
      <c r="C197" s="22" t="s">
        <v>42</v>
      </c>
      <c r="D197" s="96" t="s">
        <v>31</v>
      </c>
      <c r="E197" s="16">
        <v>0</v>
      </c>
      <c r="F197" s="13" t="s">
        <v>31</v>
      </c>
      <c r="G197" s="13" t="s">
        <v>31</v>
      </c>
      <c r="H197" s="13" t="s">
        <v>31</v>
      </c>
      <c r="I197" s="16">
        <v>0</v>
      </c>
      <c r="J197" s="16">
        <v>0</v>
      </c>
      <c r="K197" s="13" t="s">
        <v>31</v>
      </c>
      <c r="L197" s="16">
        <v>0</v>
      </c>
      <c r="M197" s="16">
        <v>0</v>
      </c>
      <c r="N197" s="16">
        <v>0</v>
      </c>
      <c r="O197" s="16">
        <v>0</v>
      </c>
      <c r="P197" s="16">
        <v>0</v>
      </c>
      <c r="Q197" s="16">
        <v>0</v>
      </c>
      <c r="R197" s="16">
        <v>0</v>
      </c>
      <c r="S197" s="16">
        <v>0</v>
      </c>
      <c r="T197" s="16">
        <v>0</v>
      </c>
      <c r="U197" s="16">
        <v>0</v>
      </c>
      <c r="V197" s="13" t="s">
        <v>31</v>
      </c>
      <c r="W197" s="13" t="s">
        <v>31</v>
      </c>
      <c r="X197" s="13" t="s">
        <v>31</v>
      </c>
      <c r="Y197" s="16">
        <v>0</v>
      </c>
      <c r="Z197" s="16">
        <v>0</v>
      </c>
      <c r="AA197" s="13" t="s">
        <v>31</v>
      </c>
      <c r="AB197" s="16">
        <v>0</v>
      </c>
      <c r="AC197" s="13" t="s">
        <v>31</v>
      </c>
      <c r="AD197" s="17">
        <v>0</v>
      </c>
      <c r="AG197" s="22" t="s">
        <v>42</v>
      </c>
      <c r="AH197" s="97">
        <v>0</v>
      </c>
      <c r="AI197" s="16">
        <v>0</v>
      </c>
      <c r="AJ197" s="13" t="s">
        <v>31</v>
      </c>
      <c r="AK197" s="13" t="s">
        <v>31</v>
      </c>
      <c r="AL197" s="13" t="s">
        <v>31</v>
      </c>
      <c r="AM197" s="16">
        <v>0</v>
      </c>
      <c r="AN197" s="16">
        <v>0</v>
      </c>
      <c r="AO197" s="13" t="s">
        <v>31</v>
      </c>
      <c r="AP197" s="16">
        <v>0</v>
      </c>
      <c r="AQ197" s="16">
        <v>0</v>
      </c>
      <c r="AR197" s="16">
        <v>0</v>
      </c>
      <c r="AS197" s="13" t="s">
        <v>31</v>
      </c>
      <c r="AT197" s="16">
        <v>0</v>
      </c>
      <c r="AU197" s="16">
        <v>0</v>
      </c>
      <c r="AV197" s="16">
        <v>0</v>
      </c>
      <c r="AW197" s="16">
        <v>1.42146023888395E-5</v>
      </c>
      <c r="AX197" s="16">
        <v>0</v>
      </c>
      <c r="AY197" s="16">
        <v>0</v>
      </c>
      <c r="AZ197" s="13" t="s">
        <v>31</v>
      </c>
      <c r="BA197" s="13" t="s">
        <v>31</v>
      </c>
      <c r="BB197" s="13" t="s">
        <v>31</v>
      </c>
      <c r="BC197" s="16">
        <v>0</v>
      </c>
      <c r="BD197" s="16">
        <v>0</v>
      </c>
      <c r="BE197" s="13" t="s">
        <v>31</v>
      </c>
      <c r="BF197" s="16">
        <v>0</v>
      </c>
      <c r="BG197" s="16">
        <v>0</v>
      </c>
      <c r="BH197" s="15" t="s">
        <v>31</v>
      </c>
      <c r="BK197" s="22" t="s">
        <v>42</v>
      </c>
      <c r="BL197" s="96" t="s">
        <v>31</v>
      </c>
      <c r="BM197" s="16">
        <v>0</v>
      </c>
      <c r="BN197" s="16">
        <v>0</v>
      </c>
      <c r="BO197" s="13" t="s">
        <v>31</v>
      </c>
      <c r="BP197" s="16">
        <v>0</v>
      </c>
      <c r="BQ197" s="16">
        <v>0</v>
      </c>
      <c r="BR197" s="16">
        <v>0.89088205959266997</v>
      </c>
      <c r="BS197" s="13" t="s">
        <v>31</v>
      </c>
      <c r="BT197" s="16">
        <v>0</v>
      </c>
      <c r="BU197" s="16">
        <v>0</v>
      </c>
      <c r="BV197" s="16">
        <v>4.87556591390072E-3</v>
      </c>
      <c r="BW197" s="16">
        <v>0</v>
      </c>
      <c r="BX197" s="13" t="s">
        <v>31</v>
      </c>
      <c r="BY197" s="16">
        <v>0</v>
      </c>
      <c r="BZ197" s="16">
        <v>0</v>
      </c>
      <c r="CA197" s="16">
        <v>0</v>
      </c>
      <c r="CB197" s="16">
        <v>0</v>
      </c>
      <c r="CC197" s="16">
        <v>0</v>
      </c>
      <c r="CD197" s="13" t="s">
        <v>31</v>
      </c>
      <c r="CE197" s="13" t="s">
        <v>31</v>
      </c>
      <c r="CF197" s="13" t="s">
        <v>31</v>
      </c>
      <c r="CG197" s="16">
        <v>0</v>
      </c>
      <c r="CH197" s="16">
        <v>0</v>
      </c>
      <c r="CI197" s="13" t="s">
        <v>31</v>
      </c>
      <c r="CJ197" s="16">
        <v>0</v>
      </c>
      <c r="CK197" s="16">
        <v>0</v>
      </c>
      <c r="CL197" s="17">
        <v>0</v>
      </c>
    </row>
    <row r="198" spans="3:90" x14ac:dyDescent="0.25">
      <c r="C198" s="22" t="s">
        <v>43</v>
      </c>
      <c r="D198" s="96" t="s">
        <v>31</v>
      </c>
      <c r="E198" s="16">
        <v>0</v>
      </c>
      <c r="F198" s="13" t="s">
        <v>31</v>
      </c>
      <c r="G198" s="13" t="s">
        <v>31</v>
      </c>
      <c r="H198" s="13" t="s">
        <v>31</v>
      </c>
      <c r="I198" s="16">
        <v>0</v>
      </c>
      <c r="J198" s="16">
        <v>0</v>
      </c>
      <c r="K198" s="13" t="s">
        <v>31</v>
      </c>
      <c r="L198" s="16">
        <v>0</v>
      </c>
      <c r="M198" s="16">
        <v>0</v>
      </c>
      <c r="N198" s="16">
        <v>0</v>
      </c>
      <c r="O198" s="16">
        <v>0</v>
      </c>
      <c r="P198" s="16">
        <v>0</v>
      </c>
      <c r="Q198" s="16">
        <v>0</v>
      </c>
      <c r="R198" s="16">
        <v>0</v>
      </c>
      <c r="S198" s="16">
        <v>8.5884228060574303E-4</v>
      </c>
      <c r="T198" s="16">
        <v>0</v>
      </c>
      <c r="U198" s="16">
        <v>0</v>
      </c>
      <c r="V198" s="13" t="s">
        <v>31</v>
      </c>
      <c r="W198" s="13" t="s">
        <v>31</v>
      </c>
      <c r="X198" s="13" t="s">
        <v>31</v>
      </c>
      <c r="Y198" s="16">
        <v>0</v>
      </c>
      <c r="Z198" s="16">
        <v>0</v>
      </c>
      <c r="AA198" s="13" t="s">
        <v>31</v>
      </c>
      <c r="AB198" s="16">
        <v>0</v>
      </c>
      <c r="AC198" s="13" t="s">
        <v>31</v>
      </c>
      <c r="AD198" s="17">
        <v>0</v>
      </c>
      <c r="AG198" s="22" t="s">
        <v>43</v>
      </c>
      <c r="AH198" s="97">
        <v>0</v>
      </c>
      <c r="AI198" s="16">
        <v>0</v>
      </c>
      <c r="AJ198" s="13" t="s">
        <v>31</v>
      </c>
      <c r="AK198" s="13" t="s">
        <v>31</v>
      </c>
      <c r="AL198" s="13" t="s">
        <v>31</v>
      </c>
      <c r="AM198" s="16">
        <v>0</v>
      </c>
      <c r="AN198" s="16">
        <v>0</v>
      </c>
      <c r="AO198" s="13" t="s">
        <v>31</v>
      </c>
      <c r="AP198" s="16">
        <v>0</v>
      </c>
      <c r="AQ198" s="16">
        <v>0</v>
      </c>
      <c r="AR198" s="16">
        <v>0</v>
      </c>
      <c r="AS198" s="13" t="s">
        <v>31</v>
      </c>
      <c r="AT198" s="16">
        <v>0</v>
      </c>
      <c r="AU198" s="16">
        <v>0</v>
      </c>
      <c r="AV198" s="16">
        <v>2.75731105079989E-6</v>
      </c>
      <c r="AW198" s="16">
        <v>0</v>
      </c>
      <c r="AX198" s="16">
        <v>0</v>
      </c>
      <c r="AY198" s="16">
        <v>0</v>
      </c>
      <c r="AZ198" s="13" t="s">
        <v>31</v>
      </c>
      <c r="BA198" s="13" t="s">
        <v>31</v>
      </c>
      <c r="BB198" s="13" t="s">
        <v>31</v>
      </c>
      <c r="BC198" s="16">
        <v>0</v>
      </c>
      <c r="BD198" s="16">
        <v>0</v>
      </c>
      <c r="BE198" s="13" t="s">
        <v>31</v>
      </c>
      <c r="BF198" s="16">
        <v>0</v>
      </c>
      <c r="BG198" s="16">
        <v>0</v>
      </c>
      <c r="BH198" s="15" t="s">
        <v>31</v>
      </c>
      <c r="BK198" s="22" t="s">
        <v>43</v>
      </c>
      <c r="BL198" s="96" t="s">
        <v>31</v>
      </c>
      <c r="BM198" s="16">
        <v>0</v>
      </c>
      <c r="BN198" s="16">
        <v>0</v>
      </c>
      <c r="BO198" s="13" t="s">
        <v>31</v>
      </c>
      <c r="BP198" s="16">
        <v>0</v>
      </c>
      <c r="BQ198" s="16">
        <v>0</v>
      </c>
      <c r="BR198" s="16">
        <v>0</v>
      </c>
      <c r="BS198" s="13" t="s">
        <v>31</v>
      </c>
      <c r="BT198" s="16">
        <v>0</v>
      </c>
      <c r="BU198" s="16">
        <v>0</v>
      </c>
      <c r="BV198" s="16">
        <v>3.0896443337173102E-3</v>
      </c>
      <c r="BW198" s="16">
        <v>0</v>
      </c>
      <c r="BX198" s="13" t="s">
        <v>31</v>
      </c>
      <c r="BY198" s="16">
        <v>0</v>
      </c>
      <c r="BZ198" s="16">
        <v>0</v>
      </c>
      <c r="CA198" s="16">
        <v>0</v>
      </c>
      <c r="CB198" s="16">
        <v>0</v>
      </c>
      <c r="CC198" s="16">
        <v>0</v>
      </c>
      <c r="CD198" s="13" t="s">
        <v>31</v>
      </c>
      <c r="CE198" s="13" t="s">
        <v>31</v>
      </c>
      <c r="CF198" s="13" t="s">
        <v>31</v>
      </c>
      <c r="CG198" s="16">
        <v>0</v>
      </c>
      <c r="CH198" s="16">
        <v>0</v>
      </c>
      <c r="CI198" s="13" t="s">
        <v>31</v>
      </c>
      <c r="CJ198" s="16">
        <v>0</v>
      </c>
      <c r="CK198" s="16">
        <v>0</v>
      </c>
      <c r="CL198" s="17">
        <v>0</v>
      </c>
    </row>
    <row r="199" spans="3:90" x14ac:dyDescent="0.25">
      <c r="C199" s="22" t="s">
        <v>44</v>
      </c>
      <c r="D199" s="96" t="s">
        <v>31</v>
      </c>
      <c r="E199" s="16">
        <v>0</v>
      </c>
      <c r="F199" s="13" t="s">
        <v>31</v>
      </c>
      <c r="G199" s="13" t="s">
        <v>31</v>
      </c>
      <c r="H199" s="13" t="s">
        <v>31</v>
      </c>
      <c r="I199" s="16">
        <v>0</v>
      </c>
      <c r="J199" s="16">
        <v>0</v>
      </c>
      <c r="K199" s="13" t="s">
        <v>31</v>
      </c>
      <c r="L199" s="16">
        <v>0</v>
      </c>
      <c r="M199" s="16">
        <v>0</v>
      </c>
      <c r="N199" s="16">
        <v>0</v>
      </c>
      <c r="O199" s="16">
        <v>0</v>
      </c>
      <c r="P199" s="16">
        <v>0.99782687432089801</v>
      </c>
      <c r="Q199" s="16">
        <v>0</v>
      </c>
      <c r="R199" s="16">
        <v>0</v>
      </c>
      <c r="S199" s="16">
        <v>0</v>
      </c>
      <c r="T199" s="16">
        <v>0</v>
      </c>
      <c r="U199" s="16">
        <v>0</v>
      </c>
      <c r="V199" s="13" t="s">
        <v>31</v>
      </c>
      <c r="W199" s="13" t="s">
        <v>31</v>
      </c>
      <c r="X199" s="13" t="s">
        <v>31</v>
      </c>
      <c r="Y199" s="16">
        <v>0</v>
      </c>
      <c r="Z199" s="16">
        <v>5.6836395019109899E-2</v>
      </c>
      <c r="AA199" s="13" t="s">
        <v>31</v>
      </c>
      <c r="AB199" s="16">
        <v>0</v>
      </c>
      <c r="AC199" s="13" t="s">
        <v>31</v>
      </c>
      <c r="AD199" s="17">
        <v>0</v>
      </c>
      <c r="AG199" s="22" t="s">
        <v>44</v>
      </c>
      <c r="AH199" s="97">
        <v>0</v>
      </c>
      <c r="AI199" s="16">
        <v>0</v>
      </c>
      <c r="AJ199" s="13" t="s">
        <v>31</v>
      </c>
      <c r="AK199" s="13" t="s">
        <v>31</v>
      </c>
      <c r="AL199" s="13" t="s">
        <v>31</v>
      </c>
      <c r="AM199" s="16">
        <v>0</v>
      </c>
      <c r="AN199" s="16">
        <v>0</v>
      </c>
      <c r="AO199" s="13" t="s">
        <v>31</v>
      </c>
      <c r="AP199" s="16">
        <v>0</v>
      </c>
      <c r="AQ199" s="16">
        <v>0</v>
      </c>
      <c r="AR199" s="16">
        <v>0.36809815950920199</v>
      </c>
      <c r="AS199" s="13" t="s">
        <v>31</v>
      </c>
      <c r="AT199" s="16">
        <v>0</v>
      </c>
      <c r="AU199" s="16">
        <v>0</v>
      </c>
      <c r="AV199" s="16">
        <v>0</v>
      </c>
      <c r="AW199" s="16">
        <v>0</v>
      </c>
      <c r="AX199" s="16">
        <v>0</v>
      </c>
      <c r="AY199" s="16">
        <v>0</v>
      </c>
      <c r="AZ199" s="13" t="s">
        <v>31</v>
      </c>
      <c r="BA199" s="13" t="s">
        <v>31</v>
      </c>
      <c r="BB199" s="13" t="s">
        <v>31</v>
      </c>
      <c r="BC199" s="16">
        <v>0</v>
      </c>
      <c r="BD199" s="16">
        <v>0</v>
      </c>
      <c r="BE199" s="13" t="s">
        <v>31</v>
      </c>
      <c r="BF199" s="16">
        <v>0</v>
      </c>
      <c r="BG199" s="16">
        <v>0</v>
      </c>
      <c r="BH199" s="15" t="s">
        <v>31</v>
      </c>
      <c r="BK199" s="22" t="s">
        <v>44</v>
      </c>
      <c r="BL199" s="96" t="s">
        <v>31</v>
      </c>
      <c r="BM199" s="16">
        <v>0</v>
      </c>
      <c r="BN199" s="16">
        <v>0</v>
      </c>
      <c r="BO199" s="13" t="s">
        <v>31</v>
      </c>
      <c r="BP199" s="16">
        <v>0</v>
      </c>
      <c r="BQ199" s="16">
        <v>0</v>
      </c>
      <c r="BR199" s="16">
        <v>0</v>
      </c>
      <c r="BS199" s="13" t="s">
        <v>31</v>
      </c>
      <c r="BT199" s="16">
        <v>0</v>
      </c>
      <c r="BU199" s="16">
        <v>0.194677871148459</v>
      </c>
      <c r="BV199" s="16">
        <v>0.22931233089555</v>
      </c>
      <c r="BW199" s="16">
        <v>0</v>
      </c>
      <c r="BX199" s="13" t="s">
        <v>31</v>
      </c>
      <c r="BY199" s="16">
        <v>0</v>
      </c>
      <c r="BZ199" s="16">
        <v>0</v>
      </c>
      <c r="CA199" s="16">
        <v>0</v>
      </c>
      <c r="CB199" s="16">
        <v>0</v>
      </c>
      <c r="CC199" s="16">
        <v>0</v>
      </c>
      <c r="CD199" s="13" t="s">
        <v>31</v>
      </c>
      <c r="CE199" s="13" t="s">
        <v>31</v>
      </c>
      <c r="CF199" s="13" t="s">
        <v>31</v>
      </c>
      <c r="CG199" s="16">
        <v>0</v>
      </c>
      <c r="CH199" s="16">
        <v>0</v>
      </c>
      <c r="CI199" s="13" t="s">
        <v>31</v>
      </c>
      <c r="CJ199" s="16">
        <v>0</v>
      </c>
      <c r="CK199" s="16">
        <v>0</v>
      </c>
      <c r="CL199" s="17">
        <v>0.413365483982088</v>
      </c>
    </row>
    <row r="200" spans="3:90" x14ac:dyDescent="0.25">
      <c r="C200" s="22" t="s">
        <v>45</v>
      </c>
      <c r="D200" s="96" t="s">
        <v>31</v>
      </c>
      <c r="E200" s="16">
        <v>1</v>
      </c>
      <c r="F200" s="13" t="s">
        <v>31</v>
      </c>
      <c r="G200" s="13" t="s">
        <v>31</v>
      </c>
      <c r="H200" s="13" t="s">
        <v>31</v>
      </c>
      <c r="I200" s="16">
        <v>0</v>
      </c>
      <c r="J200" s="16">
        <v>0.63949208686050796</v>
      </c>
      <c r="K200" s="13" t="s">
        <v>31</v>
      </c>
      <c r="L200" s="16">
        <v>0</v>
      </c>
      <c r="M200" s="16">
        <v>0</v>
      </c>
      <c r="N200" s="16">
        <v>0.27563713592233002</v>
      </c>
      <c r="O200" s="16">
        <v>0</v>
      </c>
      <c r="P200" s="16">
        <v>0</v>
      </c>
      <c r="Q200" s="16">
        <v>9.5081922032823904E-4</v>
      </c>
      <c r="R200" s="16">
        <v>3.3364226135310501E-3</v>
      </c>
      <c r="S200" s="16">
        <v>0.274003975973721</v>
      </c>
      <c r="T200" s="16">
        <v>0</v>
      </c>
      <c r="U200" s="16">
        <v>0</v>
      </c>
      <c r="V200" s="13" t="s">
        <v>31</v>
      </c>
      <c r="W200" s="13" t="s">
        <v>31</v>
      </c>
      <c r="X200" s="13" t="s">
        <v>31</v>
      </c>
      <c r="Y200" s="16">
        <v>0</v>
      </c>
      <c r="Z200" s="16">
        <v>0</v>
      </c>
      <c r="AA200" s="13" t="s">
        <v>31</v>
      </c>
      <c r="AB200" s="16">
        <v>0</v>
      </c>
      <c r="AC200" s="13" t="s">
        <v>31</v>
      </c>
      <c r="AD200" s="17">
        <v>1</v>
      </c>
      <c r="AG200" s="22" t="s">
        <v>45</v>
      </c>
      <c r="AH200" s="97">
        <v>0.89913669286960796</v>
      </c>
      <c r="AI200" s="16">
        <v>0.893568582811611</v>
      </c>
      <c r="AJ200" s="13" t="s">
        <v>31</v>
      </c>
      <c r="AK200" s="13" t="s">
        <v>31</v>
      </c>
      <c r="AL200" s="13" t="s">
        <v>31</v>
      </c>
      <c r="AM200" s="16">
        <v>0</v>
      </c>
      <c r="AN200" s="16">
        <v>0.62705817782656403</v>
      </c>
      <c r="AO200" s="13" t="s">
        <v>31</v>
      </c>
      <c r="AP200" s="16">
        <v>0</v>
      </c>
      <c r="AQ200" s="16">
        <v>0</v>
      </c>
      <c r="AR200" s="16">
        <v>0.63190184049079801</v>
      </c>
      <c r="AS200" s="13" t="s">
        <v>31</v>
      </c>
      <c r="AT200" s="16">
        <v>0</v>
      </c>
      <c r="AU200" s="16">
        <v>0</v>
      </c>
      <c r="AV200" s="16">
        <v>1.0164205442164301E-2</v>
      </c>
      <c r="AW200" s="16">
        <v>0.217035807793171</v>
      </c>
      <c r="AX200" s="16">
        <v>0</v>
      </c>
      <c r="AY200" s="16">
        <v>0</v>
      </c>
      <c r="AZ200" s="13" t="s">
        <v>31</v>
      </c>
      <c r="BA200" s="13" t="s">
        <v>31</v>
      </c>
      <c r="BB200" s="13" t="s">
        <v>31</v>
      </c>
      <c r="BC200" s="16">
        <v>0</v>
      </c>
      <c r="BD200" s="16">
        <v>3.22642039532713E-2</v>
      </c>
      <c r="BE200" s="13" t="s">
        <v>31</v>
      </c>
      <c r="BF200" s="16">
        <v>1</v>
      </c>
      <c r="BG200" s="16">
        <v>0</v>
      </c>
      <c r="BH200" s="15" t="s">
        <v>31</v>
      </c>
      <c r="BK200" s="22" t="s">
        <v>45</v>
      </c>
      <c r="BL200" s="96" t="s">
        <v>31</v>
      </c>
      <c r="BM200" s="16">
        <v>1</v>
      </c>
      <c r="BN200" s="16">
        <v>0.72332764125027804</v>
      </c>
      <c r="BO200" s="13" t="s">
        <v>31</v>
      </c>
      <c r="BP200" s="16">
        <v>0</v>
      </c>
      <c r="BQ200" s="16">
        <v>0</v>
      </c>
      <c r="BR200" s="16">
        <v>7.3843904222262793E-2</v>
      </c>
      <c r="BS200" s="13" t="s">
        <v>31</v>
      </c>
      <c r="BT200" s="16">
        <v>0</v>
      </c>
      <c r="BU200" s="16">
        <v>0</v>
      </c>
      <c r="BV200" s="16">
        <v>0.253091876735693</v>
      </c>
      <c r="BW200" s="16">
        <v>0</v>
      </c>
      <c r="BX200" s="13" t="s">
        <v>31</v>
      </c>
      <c r="BY200" s="16">
        <v>0</v>
      </c>
      <c r="BZ200" s="16">
        <v>2.5494604236383101E-4</v>
      </c>
      <c r="CA200" s="16">
        <v>0.31378382207111499</v>
      </c>
      <c r="CB200" s="16">
        <v>0</v>
      </c>
      <c r="CC200" s="16">
        <v>0</v>
      </c>
      <c r="CD200" s="13" t="s">
        <v>31</v>
      </c>
      <c r="CE200" s="13" t="s">
        <v>31</v>
      </c>
      <c r="CF200" s="13" t="s">
        <v>31</v>
      </c>
      <c r="CG200" s="16">
        <v>0</v>
      </c>
      <c r="CH200" s="16">
        <v>7.4360239957475899E-2</v>
      </c>
      <c r="CI200" s="13" t="s">
        <v>31</v>
      </c>
      <c r="CJ200" s="16">
        <v>0</v>
      </c>
      <c r="CK200" s="16">
        <v>0</v>
      </c>
      <c r="CL200" s="17">
        <v>0.196348604891492</v>
      </c>
    </row>
    <row r="201" spans="3:90" ht="15" customHeight="1" x14ac:dyDescent="0.25">
      <c r="C201" s="22" t="s">
        <v>46</v>
      </c>
      <c r="D201" s="96" t="s">
        <v>31</v>
      </c>
      <c r="E201" s="16">
        <v>0</v>
      </c>
      <c r="F201" s="13" t="s">
        <v>31</v>
      </c>
      <c r="G201" s="13" t="s">
        <v>31</v>
      </c>
      <c r="H201" s="13" t="s">
        <v>31</v>
      </c>
      <c r="I201" s="16">
        <v>0</v>
      </c>
      <c r="J201" s="16">
        <v>0</v>
      </c>
      <c r="K201" s="13" t="s">
        <v>31</v>
      </c>
      <c r="L201" s="16">
        <v>0</v>
      </c>
      <c r="M201" s="16">
        <v>0</v>
      </c>
      <c r="N201" s="16">
        <v>0</v>
      </c>
      <c r="O201" s="16">
        <v>0</v>
      </c>
      <c r="P201" s="16">
        <v>2.1731256791017702E-3</v>
      </c>
      <c r="Q201" s="16">
        <v>0</v>
      </c>
      <c r="R201" s="16">
        <v>0</v>
      </c>
      <c r="S201" s="16">
        <v>0</v>
      </c>
      <c r="T201" s="16">
        <v>0</v>
      </c>
      <c r="U201" s="16">
        <v>0</v>
      </c>
      <c r="V201" s="13" t="s">
        <v>31</v>
      </c>
      <c r="W201" s="13" t="s">
        <v>31</v>
      </c>
      <c r="X201" s="13" t="s">
        <v>31</v>
      </c>
      <c r="Y201" s="16">
        <v>0</v>
      </c>
      <c r="Z201" s="16">
        <v>0</v>
      </c>
      <c r="AA201" s="13" t="s">
        <v>31</v>
      </c>
      <c r="AB201" s="16">
        <v>0</v>
      </c>
      <c r="AC201" s="13" t="s">
        <v>31</v>
      </c>
      <c r="AD201" s="17">
        <v>0</v>
      </c>
      <c r="AG201" s="22" t="s">
        <v>46</v>
      </c>
      <c r="AH201" s="97">
        <v>0</v>
      </c>
      <c r="AI201" s="16">
        <v>0.106431417188389</v>
      </c>
      <c r="AJ201" s="13" t="s">
        <v>31</v>
      </c>
      <c r="AK201" s="13" t="s">
        <v>31</v>
      </c>
      <c r="AL201" s="13" t="s">
        <v>31</v>
      </c>
      <c r="AM201" s="16">
        <v>0</v>
      </c>
      <c r="AN201" s="16">
        <v>0</v>
      </c>
      <c r="AO201" s="13" t="s">
        <v>31</v>
      </c>
      <c r="AP201" s="16">
        <v>0</v>
      </c>
      <c r="AQ201" s="16">
        <v>0</v>
      </c>
      <c r="AR201" s="16">
        <v>0</v>
      </c>
      <c r="AS201" s="13" t="s">
        <v>31</v>
      </c>
      <c r="AT201" s="16">
        <v>5.29815359347267E-4</v>
      </c>
      <c r="AU201" s="16">
        <v>0</v>
      </c>
      <c r="AV201" s="16">
        <v>0</v>
      </c>
      <c r="AW201" s="16">
        <v>0</v>
      </c>
      <c r="AX201" s="16">
        <v>0</v>
      </c>
      <c r="AY201" s="16">
        <v>0</v>
      </c>
      <c r="AZ201" s="13" t="s">
        <v>31</v>
      </c>
      <c r="BA201" s="13" t="s">
        <v>31</v>
      </c>
      <c r="BB201" s="13" t="s">
        <v>31</v>
      </c>
      <c r="BC201" s="16">
        <v>0</v>
      </c>
      <c r="BD201" s="16">
        <v>0</v>
      </c>
      <c r="BE201" s="13" t="s">
        <v>31</v>
      </c>
      <c r="BF201" s="16">
        <v>0</v>
      </c>
      <c r="BG201" s="16">
        <v>0</v>
      </c>
      <c r="BH201" s="15" t="s">
        <v>31</v>
      </c>
      <c r="BK201" s="22" t="s">
        <v>46</v>
      </c>
      <c r="BL201" s="96" t="s">
        <v>31</v>
      </c>
      <c r="BM201" s="16">
        <v>0</v>
      </c>
      <c r="BN201" s="16">
        <v>5.8838815056797097E-2</v>
      </c>
      <c r="BO201" s="13" t="s">
        <v>31</v>
      </c>
      <c r="BP201" s="16">
        <v>0</v>
      </c>
      <c r="BQ201" s="16">
        <v>0</v>
      </c>
      <c r="BR201" s="16">
        <v>0</v>
      </c>
      <c r="BS201" s="13" t="s">
        <v>31</v>
      </c>
      <c r="BT201" s="16">
        <v>0</v>
      </c>
      <c r="BU201" s="16">
        <v>0</v>
      </c>
      <c r="BV201" s="16">
        <v>0.168144516774268</v>
      </c>
      <c r="BW201" s="16">
        <v>0</v>
      </c>
      <c r="BX201" s="13" t="s">
        <v>31</v>
      </c>
      <c r="BY201" s="16">
        <v>0</v>
      </c>
      <c r="BZ201" s="16">
        <v>0</v>
      </c>
      <c r="CA201" s="16">
        <v>0</v>
      </c>
      <c r="CB201" s="16">
        <v>0</v>
      </c>
      <c r="CC201" s="16">
        <v>0</v>
      </c>
      <c r="CD201" s="13" t="s">
        <v>31</v>
      </c>
      <c r="CE201" s="13" t="s">
        <v>31</v>
      </c>
      <c r="CF201" s="13" t="s">
        <v>31</v>
      </c>
      <c r="CG201" s="16">
        <v>0</v>
      </c>
      <c r="CH201" s="16">
        <v>0</v>
      </c>
      <c r="CI201" s="13" t="s">
        <v>31</v>
      </c>
      <c r="CJ201" s="16">
        <v>3.6881664044747402E-2</v>
      </c>
      <c r="CK201" s="16">
        <v>0</v>
      </c>
      <c r="CL201" s="17">
        <v>0</v>
      </c>
    </row>
    <row r="202" spans="3:90" ht="15" customHeight="1" x14ac:dyDescent="0.25">
      <c r="C202" s="22" t="s">
        <v>47</v>
      </c>
      <c r="D202" s="96" t="s">
        <v>31</v>
      </c>
      <c r="E202" s="16">
        <v>0</v>
      </c>
      <c r="F202" s="13" t="s">
        <v>31</v>
      </c>
      <c r="G202" s="13" t="s">
        <v>31</v>
      </c>
      <c r="H202" s="13" t="s">
        <v>31</v>
      </c>
      <c r="I202" s="16">
        <v>0</v>
      </c>
      <c r="J202" s="16">
        <v>6.0544718439455303E-2</v>
      </c>
      <c r="K202" s="13" t="s">
        <v>31</v>
      </c>
      <c r="L202" s="16">
        <v>0</v>
      </c>
      <c r="M202" s="16">
        <v>0</v>
      </c>
      <c r="N202" s="16">
        <v>0.60679611650485399</v>
      </c>
      <c r="O202" s="16">
        <v>0</v>
      </c>
      <c r="P202" s="16">
        <v>0</v>
      </c>
      <c r="Q202" s="16">
        <v>2.7559977400818499E-2</v>
      </c>
      <c r="R202" s="16">
        <v>1.8971814861255001E-3</v>
      </c>
      <c r="S202" s="16">
        <v>0.31777830151622299</v>
      </c>
      <c r="T202" s="16">
        <v>0</v>
      </c>
      <c r="U202" s="16">
        <v>0</v>
      </c>
      <c r="V202" s="13" t="s">
        <v>31</v>
      </c>
      <c r="W202" s="13" t="s">
        <v>31</v>
      </c>
      <c r="X202" s="13" t="s">
        <v>31</v>
      </c>
      <c r="Y202" s="16">
        <v>0</v>
      </c>
      <c r="Z202" s="16">
        <v>0</v>
      </c>
      <c r="AA202" s="13" t="s">
        <v>31</v>
      </c>
      <c r="AB202" s="16">
        <v>0.98093445998721895</v>
      </c>
      <c r="AC202" s="13" t="s">
        <v>31</v>
      </c>
      <c r="AD202" s="17">
        <v>0</v>
      </c>
      <c r="AG202" s="22" t="s">
        <v>47</v>
      </c>
      <c r="AH202" s="97">
        <v>9.8376859044648005E-3</v>
      </c>
      <c r="AI202" s="16">
        <v>0</v>
      </c>
      <c r="AJ202" s="13" t="s">
        <v>31</v>
      </c>
      <c r="AK202" s="13" t="s">
        <v>31</v>
      </c>
      <c r="AL202" s="13" t="s">
        <v>31</v>
      </c>
      <c r="AM202" s="16">
        <v>0</v>
      </c>
      <c r="AN202" s="16">
        <v>6.35290889132821E-2</v>
      </c>
      <c r="AO202" s="13" t="s">
        <v>31</v>
      </c>
      <c r="AP202" s="16">
        <v>0</v>
      </c>
      <c r="AQ202" s="16">
        <v>0</v>
      </c>
      <c r="AR202" s="16">
        <v>0</v>
      </c>
      <c r="AS202" s="13" t="s">
        <v>31</v>
      </c>
      <c r="AT202" s="16">
        <v>0</v>
      </c>
      <c r="AU202" s="16">
        <v>0</v>
      </c>
      <c r="AV202" s="16">
        <v>8.2719331523996593E-3</v>
      </c>
      <c r="AW202" s="16">
        <v>0.28460053489246401</v>
      </c>
      <c r="AX202" s="16">
        <v>0</v>
      </c>
      <c r="AY202" s="16">
        <v>0</v>
      </c>
      <c r="AZ202" s="13" t="s">
        <v>31</v>
      </c>
      <c r="BA202" s="13" t="s">
        <v>31</v>
      </c>
      <c r="BB202" s="13" t="s">
        <v>31</v>
      </c>
      <c r="BC202" s="16">
        <v>0</v>
      </c>
      <c r="BD202" s="16">
        <v>0</v>
      </c>
      <c r="BE202" s="13" t="s">
        <v>31</v>
      </c>
      <c r="BF202" s="16">
        <v>0</v>
      </c>
      <c r="BG202" s="16">
        <v>0.98732082451144998</v>
      </c>
      <c r="BH202" s="15" t="s">
        <v>31</v>
      </c>
      <c r="BK202" s="22" t="s">
        <v>47</v>
      </c>
      <c r="BL202" s="96" t="s">
        <v>31</v>
      </c>
      <c r="BM202" s="16">
        <v>0</v>
      </c>
      <c r="BN202" s="16">
        <v>0.21003786472640901</v>
      </c>
      <c r="BO202" s="13" t="s">
        <v>31</v>
      </c>
      <c r="BP202" s="16">
        <v>0</v>
      </c>
      <c r="BQ202" s="16">
        <v>0</v>
      </c>
      <c r="BR202" s="16">
        <v>2.9935939966926499E-2</v>
      </c>
      <c r="BS202" s="13" t="s">
        <v>31</v>
      </c>
      <c r="BT202" s="16">
        <v>0</v>
      </c>
      <c r="BU202" s="16">
        <v>0</v>
      </c>
      <c r="BV202" s="16">
        <v>0.15724146552724899</v>
      </c>
      <c r="BW202" s="16">
        <v>0</v>
      </c>
      <c r="BX202" s="13" t="s">
        <v>31</v>
      </c>
      <c r="BY202" s="16">
        <v>0</v>
      </c>
      <c r="BZ202" s="16">
        <v>0</v>
      </c>
      <c r="CA202" s="16">
        <v>0.308294375973934</v>
      </c>
      <c r="CB202" s="16">
        <v>0</v>
      </c>
      <c r="CC202" s="16">
        <v>0</v>
      </c>
      <c r="CD202" s="13" t="s">
        <v>31</v>
      </c>
      <c r="CE202" s="13" t="s">
        <v>31</v>
      </c>
      <c r="CF202" s="13" t="s">
        <v>31</v>
      </c>
      <c r="CG202" s="16">
        <v>0</v>
      </c>
      <c r="CH202" s="16">
        <v>0.23481281798162301</v>
      </c>
      <c r="CI202" s="13" t="s">
        <v>31</v>
      </c>
      <c r="CJ202" s="16">
        <v>0</v>
      </c>
      <c r="CK202" s="16">
        <v>0</v>
      </c>
      <c r="CL202" s="17">
        <v>0.138821908370651</v>
      </c>
    </row>
    <row r="203" spans="3:90" x14ac:dyDescent="0.25">
      <c r="C203" s="22" t="s">
        <v>48</v>
      </c>
      <c r="D203" s="96" t="s">
        <v>31</v>
      </c>
      <c r="E203" s="16">
        <v>0</v>
      </c>
      <c r="F203" s="13" t="s">
        <v>31</v>
      </c>
      <c r="G203" s="13" t="s">
        <v>31</v>
      </c>
      <c r="H203" s="13" t="s">
        <v>31</v>
      </c>
      <c r="I203" s="16">
        <v>0</v>
      </c>
      <c r="J203" s="16">
        <v>0</v>
      </c>
      <c r="K203" s="13" t="s">
        <v>31</v>
      </c>
      <c r="L203" s="16">
        <v>0</v>
      </c>
      <c r="M203" s="16">
        <v>0</v>
      </c>
      <c r="N203" s="16">
        <v>0</v>
      </c>
      <c r="O203" s="16">
        <v>0</v>
      </c>
      <c r="P203" s="16">
        <v>0</v>
      </c>
      <c r="Q203" s="16">
        <v>0</v>
      </c>
      <c r="R203" s="16">
        <v>0</v>
      </c>
      <c r="S203" s="16">
        <v>0</v>
      </c>
      <c r="T203" s="16">
        <v>0</v>
      </c>
      <c r="U203" s="16">
        <v>0</v>
      </c>
      <c r="V203" s="13" t="s">
        <v>31</v>
      </c>
      <c r="W203" s="13" t="s">
        <v>31</v>
      </c>
      <c r="X203" s="13" t="s">
        <v>31</v>
      </c>
      <c r="Y203" s="16">
        <v>0</v>
      </c>
      <c r="Z203" s="16">
        <v>0</v>
      </c>
      <c r="AA203" s="13" t="s">
        <v>31</v>
      </c>
      <c r="AB203" s="16">
        <v>1.90655400127814E-2</v>
      </c>
      <c r="AC203" s="13" t="s">
        <v>31</v>
      </c>
      <c r="AD203" s="17">
        <v>0</v>
      </c>
      <c r="AG203" s="22" t="s">
        <v>48</v>
      </c>
      <c r="AH203" s="97">
        <v>3.3049682630384102E-3</v>
      </c>
      <c r="AI203" s="16">
        <v>0</v>
      </c>
      <c r="AJ203" s="13" t="s">
        <v>31</v>
      </c>
      <c r="AK203" s="13" t="s">
        <v>31</v>
      </c>
      <c r="AL203" s="13" t="s">
        <v>31</v>
      </c>
      <c r="AM203" s="16">
        <v>1.32754659177942E-2</v>
      </c>
      <c r="AN203" s="16">
        <v>0</v>
      </c>
      <c r="AO203" s="13" t="s">
        <v>31</v>
      </c>
      <c r="AP203" s="16">
        <v>0</v>
      </c>
      <c r="AQ203" s="16">
        <v>0</v>
      </c>
      <c r="AR203" s="16">
        <v>0</v>
      </c>
      <c r="AS203" s="13" t="s">
        <v>31</v>
      </c>
      <c r="AT203" s="16">
        <v>7.68232271053538E-4</v>
      </c>
      <c r="AU203" s="16">
        <v>0</v>
      </c>
      <c r="AV203" s="16">
        <v>1.90849176653404E-4</v>
      </c>
      <c r="AW203" s="16">
        <v>1.5061429765195899E-2</v>
      </c>
      <c r="AX203" s="16">
        <v>0</v>
      </c>
      <c r="AY203" s="16">
        <v>0</v>
      </c>
      <c r="AZ203" s="13" t="s">
        <v>31</v>
      </c>
      <c r="BA203" s="13" t="s">
        <v>31</v>
      </c>
      <c r="BB203" s="13" t="s">
        <v>31</v>
      </c>
      <c r="BC203" s="16">
        <v>0</v>
      </c>
      <c r="BD203" s="16">
        <v>0</v>
      </c>
      <c r="BE203" s="13" t="s">
        <v>31</v>
      </c>
      <c r="BF203" s="16">
        <v>0</v>
      </c>
      <c r="BG203" s="16">
        <v>0</v>
      </c>
      <c r="BH203" s="15" t="s">
        <v>31</v>
      </c>
      <c r="BK203" s="22" t="s">
        <v>48</v>
      </c>
      <c r="BL203" s="96" t="s">
        <v>31</v>
      </c>
      <c r="BM203" s="16">
        <v>0</v>
      </c>
      <c r="BN203" s="16">
        <v>7.7956789665157003E-3</v>
      </c>
      <c r="BO203" s="13" t="s">
        <v>31</v>
      </c>
      <c r="BP203" s="16">
        <v>0</v>
      </c>
      <c r="BQ203" s="16">
        <v>0</v>
      </c>
      <c r="BR203" s="16">
        <v>3.97082972926684E-3</v>
      </c>
      <c r="BS203" s="13" t="s">
        <v>31</v>
      </c>
      <c r="BT203" s="16">
        <v>0</v>
      </c>
      <c r="BU203" s="16">
        <v>0</v>
      </c>
      <c r="BV203" s="16">
        <v>9.0617660978506404E-2</v>
      </c>
      <c r="BW203" s="16">
        <v>0</v>
      </c>
      <c r="BX203" s="13" t="s">
        <v>31</v>
      </c>
      <c r="BY203" s="16">
        <v>0</v>
      </c>
      <c r="BZ203" s="16">
        <v>0</v>
      </c>
      <c r="CA203" s="16">
        <v>0</v>
      </c>
      <c r="CB203" s="16">
        <v>0</v>
      </c>
      <c r="CC203" s="16">
        <v>0</v>
      </c>
      <c r="CD203" s="13" t="s">
        <v>31</v>
      </c>
      <c r="CE203" s="13" t="s">
        <v>31</v>
      </c>
      <c r="CF203" s="13" t="s">
        <v>31</v>
      </c>
      <c r="CG203" s="16">
        <v>0</v>
      </c>
      <c r="CH203" s="16">
        <v>0</v>
      </c>
      <c r="CI203" s="13" t="s">
        <v>31</v>
      </c>
      <c r="CJ203" s="16">
        <v>7.1228806152770496E-2</v>
      </c>
      <c r="CK203" s="16">
        <v>1</v>
      </c>
      <c r="CL203" s="17">
        <v>0</v>
      </c>
    </row>
    <row r="204" spans="3:90" x14ac:dyDescent="0.25">
      <c r="C204" s="22" t="s">
        <v>49</v>
      </c>
      <c r="D204" s="96" t="s">
        <v>31</v>
      </c>
      <c r="E204" s="16">
        <v>0</v>
      </c>
      <c r="F204" s="13" t="s">
        <v>31</v>
      </c>
      <c r="G204" s="13" t="s">
        <v>31</v>
      </c>
      <c r="H204" s="13" t="s">
        <v>31</v>
      </c>
      <c r="I204" s="16">
        <v>0</v>
      </c>
      <c r="J204" s="16">
        <v>0.12697828487302201</v>
      </c>
      <c r="K204" s="13" t="s">
        <v>31</v>
      </c>
      <c r="L204" s="16">
        <v>0</v>
      </c>
      <c r="M204" s="16">
        <v>0</v>
      </c>
      <c r="N204" s="16">
        <v>0.117566747572816</v>
      </c>
      <c r="O204" s="16">
        <v>0</v>
      </c>
      <c r="P204" s="16">
        <v>0</v>
      </c>
      <c r="Q204" s="16">
        <v>0</v>
      </c>
      <c r="R204" s="16">
        <v>0</v>
      </c>
      <c r="S204" s="16">
        <v>0.34114014308711899</v>
      </c>
      <c r="T204" s="16">
        <v>0</v>
      </c>
      <c r="U204" s="16">
        <v>0</v>
      </c>
      <c r="V204" s="13" t="s">
        <v>31</v>
      </c>
      <c r="W204" s="13" t="s">
        <v>31</v>
      </c>
      <c r="X204" s="13" t="s">
        <v>31</v>
      </c>
      <c r="Y204" s="16">
        <v>0</v>
      </c>
      <c r="Z204" s="16">
        <v>0</v>
      </c>
      <c r="AA204" s="13" t="s">
        <v>31</v>
      </c>
      <c r="AB204" s="16">
        <v>0</v>
      </c>
      <c r="AC204" s="13" t="s">
        <v>31</v>
      </c>
      <c r="AD204" s="17">
        <v>0</v>
      </c>
      <c r="AG204" s="22" t="s">
        <v>49</v>
      </c>
      <c r="AH204" s="97">
        <v>0</v>
      </c>
      <c r="AI204" s="16">
        <v>0</v>
      </c>
      <c r="AJ204" s="13" t="s">
        <v>31</v>
      </c>
      <c r="AK204" s="13" t="s">
        <v>31</v>
      </c>
      <c r="AL204" s="13" t="s">
        <v>31</v>
      </c>
      <c r="AM204" s="16">
        <v>0</v>
      </c>
      <c r="AN204" s="16">
        <v>0</v>
      </c>
      <c r="AO204" s="13" t="s">
        <v>31</v>
      </c>
      <c r="AP204" s="16">
        <v>0</v>
      </c>
      <c r="AQ204" s="16">
        <v>0</v>
      </c>
      <c r="AR204" s="16">
        <v>0</v>
      </c>
      <c r="AS204" s="13" t="s">
        <v>31</v>
      </c>
      <c r="AT204" s="16">
        <v>0</v>
      </c>
      <c r="AU204" s="16">
        <v>0</v>
      </c>
      <c r="AV204" s="16">
        <v>1.6597931227363999E-3</v>
      </c>
      <c r="AW204" s="16">
        <v>0.35203823788530297</v>
      </c>
      <c r="AX204" s="16">
        <v>0</v>
      </c>
      <c r="AY204" s="16">
        <v>0</v>
      </c>
      <c r="AZ204" s="13" t="s">
        <v>31</v>
      </c>
      <c r="BA204" s="13" t="s">
        <v>31</v>
      </c>
      <c r="BB204" s="13" t="s">
        <v>31</v>
      </c>
      <c r="BC204" s="16">
        <v>0</v>
      </c>
      <c r="BD204" s="16">
        <v>0.33876507853070997</v>
      </c>
      <c r="BE204" s="13" t="s">
        <v>31</v>
      </c>
      <c r="BF204" s="16">
        <v>0</v>
      </c>
      <c r="BG204" s="16">
        <v>1.26791754885498E-2</v>
      </c>
      <c r="BH204" s="15" t="s">
        <v>31</v>
      </c>
      <c r="BK204" s="22" t="s">
        <v>49</v>
      </c>
      <c r="BL204" s="96" t="s">
        <v>31</v>
      </c>
      <c r="BM204" s="16">
        <v>0</v>
      </c>
      <c r="BN204" s="16">
        <v>0</v>
      </c>
      <c r="BO204" s="13" t="s">
        <v>31</v>
      </c>
      <c r="BP204" s="16">
        <v>0</v>
      </c>
      <c r="BQ204" s="16">
        <v>0</v>
      </c>
      <c r="BR204" s="16">
        <v>0</v>
      </c>
      <c r="BS204" s="13" t="s">
        <v>31</v>
      </c>
      <c r="BT204" s="16">
        <v>0</v>
      </c>
      <c r="BU204" s="16">
        <v>0</v>
      </c>
      <c r="BV204" s="16">
        <v>5.3104378186753801E-2</v>
      </c>
      <c r="BW204" s="16">
        <v>0</v>
      </c>
      <c r="BX204" s="13" t="s">
        <v>31</v>
      </c>
      <c r="BY204" s="16">
        <v>0</v>
      </c>
      <c r="BZ204" s="16">
        <v>0</v>
      </c>
      <c r="CA204" s="16">
        <v>0.36571516267648901</v>
      </c>
      <c r="CB204" s="16">
        <v>0</v>
      </c>
      <c r="CC204" s="16">
        <v>0</v>
      </c>
      <c r="CD204" s="13" t="s">
        <v>31</v>
      </c>
      <c r="CE204" s="13" t="s">
        <v>31</v>
      </c>
      <c r="CF204" s="13" t="s">
        <v>31</v>
      </c>
      <c r="CG204" s="16">
        <v>0</v>
      </c>
      <c r="CH204" s="16">
        <v>0.69082694206090101</v>
      </c>
      <c r="CI204" s="13" t="s">
        <v>31</v>
      </c>
      <c r="CJ204" s="16">
        <v>3.8891802132494303E-2</v>
      </c>
      <c r="CK204" s="16">
        <v>0</v>
      </c>
      <c r="CL204" s="17">
        <v>0</v>
      </c>
    </row>
    <row r="205" spans="3:90" x14ac:dyDescent="0.25">
      <c r="C205" s="22" t="s">
        <v>51</v>
      </c>
      <c r="D205" s="96" t="s">
        <v>31</v>
      </c>
      <c r="E205" s="16">
        <v>0</v>
      </c>
      <c r="F205" s="13" t="s">
        <v>31</v>
      </c>
      <c r="G205" s="13" t="s">
        <v>31</v>
      </c>
      <c r="H205" s="13" t="s">
        <v>31</v>
      </c>
      <c r="I205" s="16">
        <v>0</v>
      </c>
      <c r="J205" s="16">
        <v>0.172984909827015</v>
      </c>
      <c r="K205" s="13" t="s">
        <v>31</v>
      </c>
      <c r="L205" s="16">
        <v>0</v>
      </c>
      <c r="M205" s="16">
        <v>0</v>
      </c>
      <c r="N205" s="16">
        <v>0</v>
      </c>
      <c r="O205" s="16">
        <v>0</v>
      </c>
      <c r="P205" s="16">
        <v>0</v>
      </c>
      <c r="Q205" s="16">
        <v>0</v>
      </c>
      <c r="R205" s="16">
        <v>0.92460339093932298</v>
      </c>
      <c r="S205" s="16">
        <v>0</v>
      </c>
      <c r="T205" s="16">
        <v>0</v>
      </c>
      <c r="U205" s="16">
        <v>0</v>
      </c>
      <c r="V205" s="13" t="s">
        <v>31</v>
      </c>
      <c r="W205" s="13" t="s">
        <v>31</v>
      </c>
      <c r="X205" s="13" t="s">
        <v>31</v>
      </c>
      <c r="Y205" s="16">
        <v>0</v>
      </c>
      <c r="Z205" s="16">
        <v>0</v>
      </c>
      <c r="AA205" s="13" t="s">
        <v>31</v>
      </c>
      <c r="AB205" s="16">
        <v>0</v>
      </c>
      <c r="AC205" s="13" t="s">
        <v>31</v>
      </c>
      <c r="AD205" s="17">
        <v>0</v>
      </c>
      <c r="AG205" s="22" t="s">
        <v>51</v>
      </c>
      <c r="AH205" s="97">
        <v>0</v>
      </c>
      <c r="AI205" s="16">
        <v>0</v>
      </c>
      <c r="AJ205" s="13" t="s">
        <v>31</v>
      </c>
      <c r="AK205" s="13" t="s">
        <v>31</v>
      </c>
      <c r="AL205" s="13" t="s">
        <v>31</v>
      </c>
      <c r="AM205" s="16">
        <v>0</v>
      </c>
      <c r="AN205" s="16">
        <v>0</v>
      </c>
      <c r="AO205" s="13" t="s">
        <v>31</v>
      </c>
      <c r="AP205" s="16">
        <v>0</v>
      </c>
      <c r="AQ205" s="16">
        <v>0</v>
      </c>
      <c r="AR205" s="16">
        <v>0</v>
      </c>
      <c r="AS205" s="13" t="s">
        <v>31</v>
      </c>
      <c r="AT205" s="16">
        <v>0</v>
      </c>
      <c r="AU205" s="16">
        <v>0</v>
      </c>
      <c r="AV205" s="16">
        <v>0.38764549478892502</v>
      </c>
      <c r="AW205" s="16">
        <v>6.29071765293324E-3</v>
      </c>
      <c r="AX205" s="16">
        <v>0</v>
      </c>
      <c r="AY205" s="16">
        <v>0</v>
      </c>
      <c r="AZ205" s="13" t="s">
        <v>31</v>
      </c>
      <c r="BA205" s="13" t="s">
        <v>31</v>
      </c>
      <c r="BB205" s="13" t="s">
        <v>31</v>
      </c>
      <c r="BC205" s="16">
        <v>0</v>
      </c>
      <c r="BD205" s="16">
        <v>0.62897071751601896</v>
      </c>
      <c r="BE205" s="13" t="s">
        <v>31</v>
      </c>
      <c r="BF205" s="16">
        <v>0</v>
      </c>
      <c r="BG205" s="16">
        <v>0</v>
      </c>
      <c r="BH205" s="15" t="s">
        <v>31</v>
      </c>
      <c r="BK205" s="22" t="s">
        <v>51</v>
      </c>
      <c r="BL205" s="96" t="s">
        <v>31</v>
      </c>
      <c r="BM205" s="16">
        <v>0</v>
      </c>
      <c r="BN205" s="16">
        <v>0</v>
      </c>
      <c r="BO205" s="13" t="s">
        <v>31</v>
      </c>
      <c r="BP205" s="16">
        <v>0</v>
      </c>
      <c r="BQ205" s="16">
        <v>0</v>
      </c>
      <c r="BR205" s="16">
        <v>0</v>
      </c>
      <c r="BS205" s="13" t="s">
        <v>31</v>
      </c>
      <c r="BT205" s="16">
        <v>0</v>
      </c>
      <c r="BU205" s="16">
        <v>0.80532212885154097</v>
      </c>
      <c r="BV205" s="16">
        <v>0</v>
      </c>
      <c r="BW205" s="16">
        <v>0.97579143389199197</v>
      </c>
      <c r="BX205" s="13" t="s">
        <v>31</v>
      </c>
      <c r="BY205" s="16">
        <v>0</v>
      </c>
      <c r="BZ205" s="16">
        <v>0.104474392185458</v>
      </c>
      <c r="CA205" s="16">
        <v>0</v>
      </c>
      <c r="CB205" s="16">
        <v>0</v>
      </c>
      <c r="CC205" s="16">
        <v>0</v>
      </c>
      <c r="CD205" s="13" t="s">
        <v>31</v>
      </c>
      <c r="CE205" s="13" t="s">
        <v>31</v>
      </c>
      <c r="CF205" s="13" t="s">
        <v>31</v>
      </c>
      <c r="CG205" s="16">
        <v>0</v>
      </c>
      <c r="CH205" s="16">
        <v>0</v>
      </c>
      <c r="CI205" s="13" t="s">
        <v>31</v>
      </c>
      <c r="CJ205" s="16">
        <v>0</v>
      </c>
      <c r="CK205" s="16">
        <v>0</v>
      </c>
      <c r="CL205" s="17">
        <v>0</v>
      </c>
    </row>
    <row r="206" spans="3:90" x14ac:dyDescent="0.25">
      <c r="C206" s="24" t="s">
        <v>52</v>
      </c>
      <c r="D206" s="98" t="s">
        <v>31</v>
      </c>
      <c r="E206" s="29">
        <v>0</v>
      </c>
      <c r="F206" s="26" t="s">
        <v>31</v>
      </c>
      <c r="G206" s="26" t="s">
        <v>31</v>
      </c>
      <c r="H206" s="26" t="s">
        <v>31</v>
      </c>
      <c r="I206" s="29">
        <v>0</v>
      </c>
      <c r="J206" s="29">
        <v>0</v>
      </c>
      <c r="K206" s="26" t="s">
        <v>31</v>
      </c>
      <c r="L206" s="29">
        <v>1.0059801479153099E-2</v>
      </c>
      <c r="M206" s="29">
        <v>0</v>
      </c>
      <c r="N206" s="29">
        <v>0</v>
      </c>
      <c r="O206" s="29">
        <v>0</v>
      </c>
      <c r="P206" s="29">
        <v>0</v>
      </c>
      <c r="Q206" s="29">
        <v>0</v>
      </c>
      <c r="R206" s="29">
        <v>0</v>
      </c>
      <c r="S206" s="29">
        <v>0</v>
      </c>
      <c r="T206" s="29">
        <v>0</v>
      </c>
      <c r="U206" s="29">
        <v>0</v>
      </c>
      <c r="V206" s="26" t="s">
        <v>31</v>
      </c>
      <c r="W206" s="26" t="s">
        <v>31</v>
      </c>
      <c r="X206" s="26" t="s">
        <v>31</v>
      </c>
      <c r="Y206" s="29">
        <v>0</v>
      </c>
      <c r="Z206" s="29">
        <v>0</v>
      </c>
      <c r="AA206" s="26" t="s">
        <v>31</v>
      </c>
      <c r="AB206" s="29">
        <v>0</v>
      </c>
      <c r="AC206" s="26" t="s">
        <v>31</v>
      </c>
      <c r="AD206" s="30">
        <v>0</v>
      </c>
      <c r="AG206" s="24" t="s">
        <v>52</v>
      </c>
      <c r="AH206" s="99">
        <v>0</v>
      </c>
      <c r="AI206" s="29">
        <v>0</v>
      </c>
      <c r="AJ206" s="26" t="s">
        <v>31</v>
      </c>
      <c r="AK206" s="26" t="s">
        <v>31</v>
      </c>
      <c r="AL206" s="26" t="s">
        <v>31</v>
      </c>
      <c r="AM206" s="29">
        <v>0</v>
      </c>
      <c r="AN206" s="29">
        <v>0</v>
      </c>
      <c r="AO206" s="26" t="s">
        <v>31</v>
      </c>
      <c r="AP206" s="29">
        <v>0</v>
      </c>
      <c r="AQ206" s="29">
        <v>0</v>
      </c>
      <c r="AR206" s="29">
        <v>0</v>
      </c>
      <c r="AS206" s="26" t="s">
        <v>31</v>
      </c>
      <c r="AT206" s="29">
        <v>0</v>
      </c>
      <c r="AU206" s="29">
        <v>0</v>
      </c>
      <c r="AV206" s="29">
        <v>0</v>
      </c>
      <c r="AW206" s="29">
        <v>8.1053477451255296E-2</v>
      </c>
      <c r="AX206" s="29">
        <v>0</v>
      </c>
      <c r="AY206" s="29">
        <v>0</v>
      </c>
      <c r="AZ206" s="26" t="s">
        <v>31</v>
      </c>
      <c r="BA206" s="26" t="s">
        <v>31</v>
      </c>
      <c r="BB206" s="26" t="s">
        <v>31</v>
      </c>
      <c r="BC206" s="29">
        <v>0</v>
      </c>
      <c r="BD206" s="29">
        <v>0</v>
      </c>
      <c r="BE206" s="26" t="s">
        <v>31</v>
      </c>
      <c r="BF206" s="29">
        <v>0</v>
      </c>
      <c r="BG206" s="29">
        <v>0</v>
      </c>
      <c r="BH206" s="28" t="s">
        <v>31</v>
      </c>
      <c r="BK206" s="24" t="s">
        <v>52</v>
      </c>
      <c r="BL206" s="98" t="s">
        <v>31</v>
      </c>
      <c r="BM206" s="29">
        <v>0</v>
      </c>
      <c r="BN206" s="29">
        <v>0</v>
      </c>
      <c r="BO206" s="26" t="s">
        <v>31</v>
      </c>
      <c r="BP206" s="29">
        <v>0</v>
      </c>
      <c r="BQ206" s="29">
        <v>0</v>
      </c>
      <c r="BR206" s="29">
        <v>4.1737608607734101E-4</v>
      </c>
      <c r="BS206" s="26" t="s">
        <v>31</v>
      </c>
      <c r="BT206" s="29">
        <v>0</v>
      </c>
      <c r="BU206" s="29">
        <v>0</v>
      </c>
      <c r="BV206" s="29">
        <v>0</v>
      </c>
      <c r="BW206" s="29">
        <v>0</v>
      </c>
      <c r="BX206" s="26" t="s">
        <v>31</v>
      </c>
      <c r="BY206" s="29">
        <v>0</v>
      </c>
      <c r="BZ206" s="29">
        <v>0</v>
      </c>
      <c r="CA206" s="29">
        <v>0</v>
      </c>
      <c r="CB206" s="29">
        <v>0</v>
      </c>
      <c r="CC206" s="29">
        <v>0</v>
      </c>
      <c r="CD206" s="26" t="s">
        <v>31</v>
      </c>
      <c r="CE206" s="26" t="s">
        <v>31</v>
      </c>
      <c r="CF206" s="26" t="s">
        <v>31</v>
      </c>
      <c r="CG206" s="29">
        <v>0</v>
      </c>
      <c r="CH206" s="29">
        <v>0</v>
      </c>
      <c r="CI206" s="26" t="s">
        <v>31</v>
      </c>
      <c r="CJ206" s="29">
        <v>0</v>
      </c>
      <c r="CK206" s="29">
        <v>0</v>
      </c>
      <c r="CL206" s="30">
        <v>0</v>
      </c>
    </row>
    <row r="210" spans="2:90" x14ac:dyDescent="0.25">
      <c r="B210" s="2"/>
      <c r="C210" s="3" t="s">
        <v>0</v>
      </c>
      <c r="D210" s="4">
        <v>49</v>
      </c>
      <c r="E210" s="5">
        <v>88</v>
      </c>
      <c r="F210" s="5">
        <v>135</v>
      </c>
      <c r="G210" s="38">
        <v>138</v>
      </c>
      <c r="H210" s="38">
        <v>156</v>
      </c>
      <c r="I210" s="38">
        <v>160</v>
      </c>
      <c r="J210" s="38">
        <v>187</v>
      </c>
      <c r="K210" s="38">
        <v>197</v>
      </c>
      <c r="L210" s="38">
        <v>241</v>
      </c>
      <c r="M210" s="38">
        <v>262</v>
      </c>
      <c r="N210" s="38">
        <v>276</v>
      </c>
      <c r="O210" s="38">
        <v>295</v>
      </c>
      <c r="P210" s="38">
        <v>301</v>
      </c>
      <c r="Q210" s="38">
        <v>332</v>
      </c>
      <c r="R210" s="38">
        <v>339</v>
      </c>
      <c r="S210" s="38">
        <v>356</v>
      </c>
      <c r="T210" s="38">
        <v>362</v>
      </c>
      <c r="U210" s="38">
        <v>386</v>
      </c>
      <c r="V210" s="38">
        <v>392</v>
      </c>
      <c r="W210" s="38">
        <v>397</v>
      </c>
      <c r="X210" s="38">
        <v>406</v>
      </c>
      <c r="Y210" s="38">
        <v>448</v>
      </c>
      <c r="Z210" s="38">
        <v>463</v>
      </c>
      <c r="AA210" s="38">
        <v>611</v>
      </c>
      <c r="AB210" s="38">
        <v>616</v>
      </c>
      <c r="AC210" s="38">
        <v>625</v>
      </c>
      <c r="AD210" s="38">
        <v>637</v>
      </c>
      <c r="AF210" s="2"/>
      <c r="AG210" s="3" t="s">
        <v>0</v>
      </c>
      <c r="AH210" s="4">
        <v>49</v>
      </c>
      <c r="AI210" s="5">
        <v>88</v>
      </c>
      <c r="AJ210" s="5">
        <v>135</v>
      </c>
      <c r="AK210" s="38">
        <v>138</v>
      </c>
      <c r="AL210" s="38">
        <v>156</v>
      </c>
      <c r="AM210" s="38">
        <v>160</v>
      </c>
      <c r="AN210" s="38">
        <v>187</v>
      </c>
      <c r="AO210" s="38">
        <v>197</v>
      </c>
      <c r="AP210" s="38">
        <v>241</v>
      </c>
      <c r="AQ210" s="38">
        <v>262</v>
      </c>
      <c r="AR210" s="38">
        <v>276</v>
      </c>
      <c r="AS210" s="38">
        <v>295</v>
      </c>
      <c r="AT210" s="38">
        <v>301</v>
      </c>
      <c r="AU210" s="38">
        <v>332</v>
      </c>
      <c r="AV210" s="38">
        <v>339</v>
      </c>
      <c r="AW210" s="38">
        <v>356</v>
      </c>
      <c r="AX210" s="38">
        <v>362</v>
      </c>
      <c r="AY210" s="38">
        <v>386</v>
      </c>
      <c r="AZ210" s="38">
        <v>392</v>
      </c>
      <c r="BA210" s="38">
        <v>397</v>
      </c>
      <c r="BB210" s="38">
        <v>406</v>
      </c>
      <c r="BC210" s="38">
        <v>448</v>
      </c>
      <c r="BD210" s="38">
        <v>463</v>
      </c>
      <c r="BE210" s="38">
        <v>611</v>
      </c>
      <c r="BF210" s="38">
        <v>616</v>
      </c>
      <c r="BG210" s="38">
        <v>625</v>
      </c>
      <c r="BH210" s="38">
        <v>637</v>
      </c>
      <c r="BJ210" s="2"/>
      <c r="BK210" s="3" t="s">
        <v>0</v>
      </c>
      <c r="BL210" s="4">
        <v>49</v>
      </c>
      <c r="BM210" s="5">
        <v>88</v>
      </c>
      <c r="BN210" s="5">
        <v>135</v>
      </c>
      <c r="BO210" s="38">
        <v>138</v>
      </c>
      <c r="BP210" s="38">
        <v>156</v>
      </c>
      <c r="BQ210" s="38">
        <v>160</v>
      </c>
      <c r="BR210" s="38">
        <v>187</v>
      </c>
      <c r="BS210" s="38">
        <v>197</v>
      </c>
      <c r="BT210" s="38">
        <v>241</v>
      </c>
      <c r="BU210" s="38">
        <v>262</v>
      </c>
      <c r="BV210" s="38">
        <v>276</v>
      </c>
      <c r="BW210" s="38">
        <v>295</v>
      </c>
      <c r="BX210" s="38">
        <v>301</v>
      </c>
      <c r="BY210" s="38">
        <v>332</v>
      </c>
      <c r="BZ210" s="38">
        <v>339</v>
      </c>
      <c r="CA210" s="38">
        <v>356</v>
      </c>
      <c r="CB210" s="38">
        <v>362</v>
      </c>
      <c r="CC210" s="38">
        <v>386</v>
      </c>
      <c r="CD210" s="38">
        <v>392</v>
      </c>
      <c r="CE210" s="38">
        <v>397</v>
      </c>
      <c r="CF210" s="38">
        <v>406</v>
      </c>
      <c r="CG210" s="38">
        <v>448</v>
      </c>
      <c r="CH210" s="38">
        <v>463</v>
      </c>
      <c r="CI210" s="38">
        <v>611</v>
      </c>
      <c r="CJ210" s="38">
        <v>616</v>
      </c>
      <c r="CK210" s="38">
        <v>625</v>
      </c>
      <c r="CL210" s="38">
        <v>637</v>
      </c>
    </row>
    <row r="211" spans="2:90" ht="15" customHeight="1" x14ac:dyDescent="0.25">
      <c r="B211" s="2"/>
      <c r="C211" s="3" t="s">
        <v>56</v>
      </c>
      <c r="D211" s="261" t="s">
        <v>1</v>
      </c>
      <c r="E211" s="262" t="s">
        <v>2</v>
      </c>
      <c r="F211" s="262" t="s">
        <v>3</v>
      </c>
      <c r="G211" s="261" t="s">
        <v>4</v>
      </c>
      <c r="H211" s="262" t="s">
        <v>5</v>
      </c>
      <c r="I211" s="262" t="s">
        <v>6</v>
      </c>
      <c r="J211" s="262" t="s">
        <v>498</v>
      </c>
      <c r="K211" s="262" t="s">
        <v>7</v>
      </c>
      <c r="L211" s="262" t="s">
        <v>8</v>
      </c>
      <c r="M211" s="262" t="s">
        <v>9</v>
      </c>
      <c r="N211" s="262" t="s">
        <v>10</v>
      </c>
      <c r="O211" s="262" t="s">
        <v>11</v>
      </c>
      <c r="P211" s="262" t="s">
        <v>12</v>
      </c>
      <c r="Q211" s="262" t="s">
        <v>13</v>
      </c>
      <c r="R211" s="262" t="s">
        <v>14</v>
      </c>
      <c r="S211" s="262" t="s">
        <v>15</v>
      </c>
      <c r="T211" s="262" t="s">
        <v>16</v>
      </c>
      <c r="U211" s="262" t="s">
        <v>17</v>
      </c>
      <c r="V211" s="262" t="s">
        <v>18</v>
      </c>
      <c r="W211" s="262" t="s">
        <v>19</v>
      </c>
      <c r="X211" s="262" t="s">
        <v>20</v>
      </c>
      <c r="Y211" s="262" t="s">
        <v>21</v>
      </c>
      <c r="Z211" s="262" t="s">
        <v>22</v>
      </c>
      <c r="AA211" s="262" t="s">
        <v>23</v>
      </c>
      <c r="AB211" s="262" t="s">
        <v>24</v>
      </c>
      <c r="AC211" s="262" t="s">
        <v>25</v>
      </c>
      <c r="AD211" s="262" t="s">
        <v>26</v>
      </c>
      <c r="AF211" s="2"/>
      <c r="AG211" s="3" t="s">
        <v>56</v>
      </c>
      <c r="AH211" s="261" t="s">
        <v>1</v>
      </c>
      <c r="AI211" s="262" t="s">
        <v>2</v>
      </c>
      <c r="AJ211" s="262" t="s">
        <v>3</v>
      </c>
      <c r="AK211" s="261" t="s">
        <v>4</v>
      </c>
      <c r="AL211" s="262" t="s">
        <v>5</v>
      </c>
      <c r="AM211" s="262" t="s">
        <v>6</v>
      </c>
      <c r="AN211" s="262" t="s">
        <v>498</v>
      </c>
      <c r="AO211" s="262" t="s">
        <v>7</v>
      </c>
      <c r="AP211" s="262" t="s">
        <v>8</v>
      </c>
      <c r="AQ211" s="262" t="s">
        <v>9</v>
      </c>
      <c r="AR211" s="262" t="s">
        <v>10</v>
      </c>
      <c r="AS211" s="262" t="s">
        <v>11</v>
      </c>
      <c r="AT211" s="262" t="s">
        <v>12</v>
      </c>
      <c r="AU211" s="262" t="s">
        <v>13</v>
      </c>
      <c r="AV211" s="262" t="s">
        <v>14</v>
      </c>
      <c r="AW211" s="262" t="s">
        <v>15</v>
      </c>
      <c r="AX211" s="262" t="s">
        <v>16</v>
      </c>
      <c r="AY211" s="262" t="s">
        <v>17</v>
      </c>
      <c r="AZ211" s="262" t="s">
        <v>18</v>
      </c>
      <c r="BA211" s="262" t="s">
        <v>19</v>
      </c>
      <c r="BB211" s="262" t="s">
        <v>20</v>
      </c>
      <c r="BC211" s="262" t="s">
        <v>21</v>
      </c>
      <c r="BD211" s="262" t="s">
        <v>22</v>
      </c>
      <c r="BE211" s="262" t="s">
        <v>23</v>
      </c>
      <c r="BF211" s="262" t="s">
        <v>24</v>
      </c>
      <c r="BG211" s="262" t="s">
        <v>25</v>
      </c>
      <c r="BH211" s="262" t="s">
        <v>26</v>
      </c>
      <c r="BJ211" s="2"/>
      <c r="BK211" s="3" t="s">
        <v>56</v>
      </c>
      <c r="BL211" s="261" t="s">
        <v>1</v>
      </c>
      <c r="BM211" s="262" t="s">
        <v>2</v>
      </c>
      <c r="BN211" s="262" t="s">
        <v>3</v>
      </c>
      <c r="BO211" s="261" t="s">
        <v>4</v>
      </c>
      <c r="BP211" s="262" t="s">
        <v>5</v>
      </c>
      <c r="BQ211" s="262" t="s">
        <v>6</v>
      </c>
      <c r="BR211" s="262" t="s">
        <v>498</v>
      </c>
      <c r="BS211" s="262" t="s">
        <v>7</v>
      </c>
      <c r="BT211" s="262" t="s">
        <v>8</v>
      </c>
      <c r="BU211" s="262" t="s">
        <v>9</v>
      </c>
      <c r="BV211" s="262" t="s">
        <v>10</v>
      </c>
      <c r="BW211" s="262" t="s">
        <v>11</v>
      </c>
      <c r="BX211" s="262" t="s">
        <v>12</v>
      </c>
      <c r="BY211" s="262" t="s">
        <v>13</v>
      </c>
      <c r="BZ211" s="262" t="s">
        <v>14</v>
      </c>
      <c r="CA211" s="262" t="s">
        <v>15</v>
      </c>
      <c r="CB211" s="262" t="s">
        <v>16</v>
      </c>
      <c r="CC211" s="262" t="s">
        <v>17</v>
      </c>
      <c r="CD211" s="262" t="s">
        <v>18</v>
      </c>
      <c r="CE211" s="262" t="s">
        <v>19</v>
      </c>
      <c r="CF211" s="262" t="s">
        <v>20</v>
      </c>
      <c r="CG211" s="262" t="s">
        <v>21</v>
      </c>
      <c r="CH211" s="262" t="s">
        <v>22</v>
      </c>
      <c r="CI211" s="262" t="s">
        <v>23</v>
      </c>
      <c r="CJ211" s="262" t="s">
        <v>24</v>
      </c>
      <c r="CK211" s="262" t="s">
        <v>25</v>
      </c>
      <c r="CL211" s="262" t="s">
        <v>26</v>
      </c>
    </row>
    <row r="212" spans="2:90" ht="15" customHeight="1" x14ac:dyDescent="0.25">
      <c r="B212" s="43" t="s">
        <v>57</v>
      </c>
      <c r="C212" s="3" t="s">
        <v>243</v>
      </c>
      <c r="D212" s="261"/>
      <c r="E212" s="262"/>
      <c r="F212" s="262"/>
      <c r="G212" s="261"/>
      <c r="H212" s="262"/>
      <c r="I212" s="262"/>
      <c r="J212" s="262"/>
      <c r="K212" s="262"/>
      <c r="L212" s="262"/>
      <c r="M212" s="262"/>
      <c r="N212" s="262"/>
      <c r="O212" s="262"/>
      <c r="P212" s="262"/>
      <c r="Q212" s="262"/>
      <c r="R212" s="262"/>
      <c r="S212" s="262"/>
      <c r="T212" s="262"/>
      <c r="U212" s="262"/>
      <c r="V212" s="262"/>
      <c r="W212" s="262"/>
      <c r="X212" s="262"/>
      <c r="Y212" s="262"/>
      <c r="Z212" s="262"/>
      <c r="AA212" s="262"/>
      <c r="AB212" s="262"/>
      <c r="AC212" s="262"/>
      <c r="AD212" s="262"/>
      <c r="AF212" s="43" t="s">
        <v>57</v>
      </c>
      <c r="AG212" s="3" t="s">
        <v>244</v>
      </c>
      <c r="AH212" s="261"/>
      <c r="AI212" s="262"/>
      <c r="AJ212" s="262"/>
      <c r="AK212" s="261"/>
      <c r="AL212" s="262"/>
      <c r="AM212" s="262"/>
      <c r="AN212" s="262"/>
      <c r="AO212" s="262"/>
      <c r="AP212" s="262"/>
      <c r="AQ212" s="262"/>
      <c r="AR212" s="262"/>
      <c r="AS212" s="262"/>
      <c r="AT212" s="262"/>
      <c r="AU212" s="262"/>
      <c r="AV212" s="262"/>
      <c r="AW212" s="262"/>
      <c r="AX212" s="262"/>
      <c r="AY212" s="262"/>
      <c r="AZ212" s="262"/>
      <c r="BA212" s="262"/>
      <c r="BB212" s="262"/>
      <c r="BC212" s="262"/>
      <c r="BD212" s="262"/>
      <c r="BE212" s="262"/>
      <c r="BF212" s="262"/>
      <c r="BG212" s="262"/>
      <c r="BH212" s="262"/>
      <c r="BJ212" s="43" t="s">
        <v>57</v>
      </c>
      <c r="BK212" s="3" t="s">
        <v>245</v>
      </c>
      <c r="BL212" s="261"/>
      <c r="BM212" s="262"/>
      <c r="BN212" s="262"/>
      <c r="BO212" s="261"/>
      <c r="BP212" s="262"/>
      <c r="BQ212" s="262"/>
      <c r="BR212" s="262"/>
      <c r="BS212" s="262"/>
      <c r="BT212" s="262"/>
      <c r="BU212" s="262"/>
      <c r="BV212" s="262"/>
      <c r="BW212" s="262"/>
      <c r="BX212" s="262"/>
      <c r="BY212" s="262"/>
      <c r="BZ212" s="262"/>
      <c r="CA212" s="262"/>
      <c r="CB212" s="262"/>
      <c r="CC212" s="262"/>
      <c r="CD212" s="262"/>
      <c r="CE212" s="262"/>
      <c r="CF212" s="262"/>
      <c r="CG212" s="262"/>
      <c r="CH212" s="262"/>
      <c r="CI212" s="262"/>
      <c r="CJ212" s="262"/>
      <c r="CK212" s="262"/>
      <c r="CL212" s="262"/>
    </row>
    <row r="213" spans="2:90" x14ac:dyDescent="0.25">
      <c r="B213" s="49">
        <v>1</v>
      </c>
      <c r="C213" s="22" t="s">
        <v>30</v>
      </c>
      <c r="D213" s="94" t="s">
        <v>31</v>
      </c>
      <c r="E213" s="50">
        <f t="shared" ref="E213:E231" si="172">$B213*(E186/E$237)</f>
        <v>0</v>
      </c>
      <c r="F213" s="94" t="s">
        <v>31</v>
      </c>
      <c r="G213" s="94" t="s">
        <v>31</v>
      </c>
      <c r="H213" s="94" t="s">
        <v>31</v>
      </c>
      <c r="I213" s="50">
        <f t="shared" ref="I213:J231" si="173">$B213*(I186/I$237)</f>
        <v>0</v>
      </c>
      <c r="J213" s="50">
        <f t="shared" si="173"/>
        <v>0</v>
      </c>
      <c r="L213" s="50">
        <f t="shared" ref="L213:U213" si="174">$B213*(L186/L$237)</f>
        <v>0</v>
      </c>
      <c r="M213" s="50">
        <f t="shared" si="174"/>
        <v>0</v>
      </c>
      <c r="N213" s="50">
        <f t="shared" si="174"/>
        <v>0</v>
      </c>
      <c r="O213" s="50">
        <f t="shared" si="174"/>
        <v>0</v>
      </c>
      <c r="P213" s="50">
        <f t="shared" si="174"/>
        <v>0</v>
      </c>
      <c r="Q213" s="50">
        <f t="shared" si="174"/>
        <v>0</v>
      </c>
      <c r="R213" s="94" t="s">
        <v>31</v>
      </c>
      <c r="S213" s="50">
        <f t="shared" si="174"/>
        <v>0</v>
      </c>
      <c r="T213" s="50">
        <f t="shared" si="174"/>
        <v>0</v>
      </c>
      <c r="U213" s="50">
        <f t="shared" si="174"/>
        <v>0</v>
      </c>
      <c r="V213" s="94" t="s">
        <v>31</v>
      </c>
      <c r="W213" s="94" t="s">
        <v>31</v>
      </c>
      <c r="X213" s="94" t="s">
        <v>31</v>
      </c>
      <c r="Y213" s="50">
        <f t="shared" ref="Y213:Z231" si="175">$B213*(Y186/Y$237)</f>
        <v>0</v>
      </c>
      <c r="Z213" s="50">
        <f t="shared" si="175"/>
        <v>0</v>
      </c>
      <c r="AA213" s="94" t="s">
        <v>31</v>
      </c>
      <c r="AB213" s="50">
        <f t="shared" ref="AB213:AB231" si="176">$B213*(AB186/AB$237)</f>
        <v>0</v>
      </c>
      <c r="AC213" s="94" t="s">
        <v>31</v>
      </c>
      <c r="AD213" s="50">
        <f t="shared" ref="AD213:AD231" si="177">$B213*(AD186/AD$237)</f>
        <v>0</v>
      </c>
      <c r="AF213" s="49">
        <v>1</v>
      </c>
      <c r="AG213" s="22" t="s">
        <v>30</v>
      </c>
      <c r="AH213" s="50">
        <f t="shared" ref="AH213:AI231" si="178">$B213*(AH186/AH$237)</f>
        <v>0</v>
      </c>
      <c r="AI213" s="50">
        <f t="shared" si="178"/>
        <v>0</v>
      </c>
      <c r="AM213" s="50">
        <f t="shared" ref="AM213:AN231" si="179">$B213*(AM186/AM$237)</f>
        <v>0</v>
      </c>
      <c r="AN213" s="50">
        <f t="shared" si="179"/>
        <v>0</v>
      </c>
      <c r="AP213" s="50">
        <f t="shared" ref="AP213:AY213" si="180">$B213*(AP186/AP$237)</f>
        <v>0</v>
      </c>
      <c r="AQ213" s="50">
        <f t="shared" si="180"/>
        <v>0</v>
      </c>
      <c r="AR213" s="50">
        <f t="shared" si="180"/>
        <v>0</v>
      </c>
      <c r="AS213" s="50"/>
      <c r="AT213" s="50">
        <f t="shared" si="180"/>
        <v>0</v>
      </c>
      <c r="AU213" s="50">
        <f t="shared" si="180"/>
        <v>0</v>
      </c>
      <c r="AV213" s="50">
        <f t="shared" si="180"/>
        <v>0</v>
      </c>
      <c r="AW213" s="50">
        <f t="shared" si="180"/>
        <v>0</v>
      </c>
      <c r="AX213" s="50">
        <f t="shared" si="180"/>
        <v>0</v>
      </c>
      <c r="AY213" s="50">
        <f t="shared" si="180"/>
        <v>0</v>
      </c>
      <c r="BC213" s="50">
        <f t="shared" ref="BC213:BD231" si="181">$B213*(BC186/BC$237)</f>
        <v>1.6991520577711687E-2</v>
      </c>
      <c r="BD213" s="50">
        <f t="shared" si="181"/>
        <v>0</v>
      </c>
      <c r="BF213" s="50">
        <f t="shared" ref="BF213:BG231" si="182">$B213*(BF186/BF$237)</f>
        <v>0</v>
      </c>
      <c r="BG213" s="50">
        <f t="shared" si="182"/>
        <v>0</v>
      </c>
      <c r="BJ213" s="49">
        <v>1</v>
      </c>
      <c r="BK213" s="22" t="s">
        <v>30</v>
      </c>
      <c r="BM213" s="50">
        <f t="shared" ref="BM213:BN231" si="183">$B213*(BM186/BM$237)</f>
        <v>0</v>
      </c>
      <c r="BN213" s="50">
        <f t="shared" si="183"/>
        <v>0</v>
      </c>
      <c r="BP213" s="50">
        <f t="shared" ref="BP213:BR231" si="184">$B213*(BP186/BP$237)</f>
        <v>0</v>
      </c>
      <c r="BQ213" s="50">
        <f t="shared" si="184"/>
        <v>0</v>
      </c>
      <c r="BR213" s="50">
        <f t="shared" si="184"/>
        <v>0</v>
      </c>
      <c r="BT213" s="50">
        <f t="shared" ref="BT213:BW231" si="185">$B213*(BT186/BT$237)</f>
        <v>0</v>
      </c>
      <c r="BU213" s="50">
        <f t="shared" si="185"/>
        <v>0</v>
      </c>
      <c r="BV213" s="50">
        <f t="shared" si="185"/>
        <v>0</v>
      </c>
      <c r="BW213" s="50">
        <f t="shared" si="185"/>
        <v>0</v>
      </c>
      <c r="BY213" s="50">
        <f t="shared" ref="BY213:CC222" si="186">$B213*(BY186/BY$237)</f>
        <v>0</v>
      </c>
      <c r="BZ213" s="50">
        <f t="shared" si="186"/>
        <v>0</v>
      </c>
      <c r="CA213" s="50">
        <f t="shared" si="186"/>
        <v>0</v>
      </c>
      <c r="CB213" s="50">
        <f t="shared" si="186"/>
        <v>0</v>
      </c>
      <c r="CC213" s="50">
        <f t="shared" si="186"/>
        <v>0</v>
      </c>
      <c r="CG213" s="50">
        <f t="shared" ref="CG213:CH231" si="187">$B213*(CG186/CG$237)</f>
        <v>0</v>
      </c>
      <c r="CH213" s="50">
        <f t="shared" si="187"/>
        <v>0</v>
      </c>
      <c r="CJ213" s="50">
        <f t="shared" ref="CJ213:CL231" si="188">$B213*(CJ186/CJ$237)</f>
        <v>0</v>
      </c>
      <c r="CK213" s="50">
        <f t="shared" si="188"/>
        <v>0</v>
      </c>
      <c r="CL213" s="50">
        <f t="shared" si="188"/>
        <v>0</v>
      </c>
    </row>
    <row r="214" spans="2:90" x14ac:dyDescent="0.25">
      <c r="B214" s="58">
        <v>2</v>
      </c>
      <c r="C214" s="22" t="s">
        <v>32</v>
      </c>
      <c r="D214" s="96" t="s">
        <v>31</v>
      </c>
      <c r="E214" s="50">
        <f t="shared" si="172"/>
        <v>0</v>
      </c>
      <c r="F214" s="96" t="s">
        <v>31</v>
      </c>
      <c r="G214" s="96" t="s">
        <v>31</v>
      </c>
      <c r="H214" s="96" t="s">
        <v>31</v>
      </c>
      <c r="I214" s="50">
        <f t="shared" si="173"/>
        <v>0</v>
      </c>
      <c r="J214" s="50">
        <f t="shared" si="173"/>
        <v>0</v>
      </c>
      <c r="L214" s="50">
        <f t="shared" ref="L214:U214" si="189">$B214*(L187/L$237)</f>
        <v>2.8656360135568753E-2</v>
      </c>
      <c r="M214" s="50">
        <f t="shared" si="189"/>
        <v>0</v>
      </c>
      <c r="N214" s="50">
        <f>$B214*(N188/N$237)</f>
        <v>0</v>
      </c>
      <c r="O214" s="50">
        <f t="shared" si="189"/>
        <v>0</v>
      </c>
      <c r="P214" s="50">
        <f t="shared" si="189"/>
        <v>0</v>
      </c>
      <c r="Q214" s="50">
        <f t="shared" si="189"/>
        <v>0</v>
      </c>
      <c r="R214" s="96" t="s">
        <v>31</v>
      </c>
      <c r="S214" s="50">
        <f t="shared" si="189"/>
        <v>1.3315384195437868E-3</v>
      </c>
      <c r="T214" s="50">
        <f t="shared" si="189"/>
        <v>0.11597019760285057</v>
      </c>
      <c r="U214" s="50">
        <f t="shared" si="189"/>
        <v>1.6282225237449119</v>
      </c>
      <c r="V214" s="96" t="s">
        <v>31</v>
      </c>
      <c r="W214" s="96" t="s">
        <v>31</v>
      </c>
      <c r="X214" s="96" t="s">
        <v>31</v>
      </c>
      <c r="Y214" s="50">
        <f t="shared" si="175"/>
        <v>1.6797691312568412</v>
      </c>
      <c r="Z214" s="50">
        <f t="shared" si="175"/>
        <v>0</v>
      </c>
      <c r="AA214" s="96" t="s">
        <v>31</v>
      </c>
      <c r="AB214" s="50">
        <f t="shared" si="176"/>
        <v>0</v>
      </c>
      <c r="AC214" s="96" t="s">
        <v>31</v>
      </c>
      <c r="AD214" s="50">
        <f t="shared" si="177"/>
        <v>0</v>
      </c>
      <c r="AF214" s="58">
        <v>2</v>
      </c>
      <c r="AG214" s="22" t="s">
        <v>32</v>
      </c>
      <c r="AH214" s="50">
        <f t="shared" si="178"/>
        <v>0.17544130592577725</v>
      </c>
      <c r="AI214" s="50">
        <f t="shared" si="178"/>
        <v>0</v>
      </c>
      <c r="AM214" s="50">
        <f t="shared" si="179"/>
        <v>0</v>
      </c>
      <c r="AN214" s="50">
        <f>$B214*(AN188/AN$237)</f>
        <v>0</v>
      </c>
      <c r="AP214" s="50">
        <f t="shared" ref="AP214:AY214" si="190">$B214*(AP187/AP$237)</f>
        <v>8.5670683576277426E-2</v>
      </c>
      <c r="AQ214" s="50">
        <f t="shared" si="190"/>
        <v>2</v>
      </c>
      <c r="AR214" s="50">
        <f t="shared" si="190"/>
        <v>0</v>
      </c>
      <c r="AS214" s="50"/>
      <c r="AT214" s="50">
        <f t="shared" si="190"/>
        <v>0</v>
      </c>
      <c r="AU214" s="50">
        <f t="shared" si="190"/>
        <v>0.29294755877034401</v>
      </c>
      <c r="AV214" s="50">
        <f t="shared" si="190"/>
        <v>7.3457474699771139E-2</v>
      </c>
      <c r="AW214" s="50">
        <f t="shared" si="190"/>
        <v>2.9426784139626118E-3</v>
      </c>
      <c r="AX214" s="50">
        <f t="shared" si="190"/>
        <v>0</v>
      </c>
      <c r="AY214" s="50">
        <f t="shared" si="190"/>
        <v>1.8155053974484789</v>
      </c>
      <c r="BC214" s="50">
        <f t="shared" si="181"/>
        <v>1.5945888542160207</v>
      </c>
      <c r="BD214" s="50">
        <f t="shared" si="181"/>
        <v>0</v>
      </c>
      <c r="BF214" s="50">
        <f t="shared" si="182"/>
        <v>0</v>
      </c>
      <c r="BG214" s="50">
        <f t="shared" si="182"/>
        <v>0</v>
      </c>
      <c r="BJ214" s="58">
        <v>2</v>
      </c>
      <c r="BK214" s="22" t="s">
        <v>32</v>
      </c>
      <c r="BM214" s="50">
        <f t="shared" si="183"/>
        <v>0</v>
      </c>
      <c r="BN214" s="50">
        <f>$B214*(BN188/BN$237)</f>
        <v>0</v>
      </c>
      <c r="BP214" s="50">
        <f t="shared" si="184"/>
        <v>0</v>
      </c>
      <c r="BQ214" s="50">
        <f t="shared" si="184"/>
        <v>0</v>
      </c>
      <c r="BR214" s="50">
        <f t="shared" si="184"/>
        <v>0</v>
      </c>
      <c r="BT214" s="50">
        <f t="shared" si="185"/>
        <v>0</v>
      </c>
      <c r="BU214" s="50">
        <f t="shared" si="185"/>
        <v>0</v>
      </c>
      <c r="BV214" s="50">
        <f t="shared" si="185"/>
        <v>0</v>
      </c>
      <c r="BW214" s="50">
        <f t="shared" si="185"/>
        <v>2</v>
      </c>
      <c r="BY214" s="50">
        <f t="shared" si="186"/>
        <v>0.26605240426144583</v>
      </c>
      <c r="BZ214" s="50">
        <f t="shared" si="186"/>
        <v>7.2784753425721063E-2</v>
      </c>
      <c r="CA214" s="50">
        <f t="shared" si="186"/>
        <v>2.8568730226188788E-3</v>
      </c>
      <c r="CB214" s="50">
        <f t="shared" si="186"/>
        <v>2.6690115346816406E-2</v>
      </c>
      <c r="CC214" s="50">
        <f t="shared" si="186"/>
        <v>1.670175438596492</v>
      </c>
      <c r="CG214" s="50">
        <f t="shared" si="187"/>
        <v>1.7051705170517044</v>
      </c>
      <c r="CH214" s="50">
        <f t="shared" si="187"/>
        <v>0</v>
      </c>
      <c r="CJ214" s="50">
        <f t="shared" si="188"/>
        <v>0</v>
      </c>
      <c r="CK214" s="50">
        <f t="shared" si="188"/>
        <v>0</v>
      </c>
      <c r="CL214" s="50">
        <f t="shared" si="188"/>
        <v>0</v>
      </c>
    </row>
    <row r="215" spans="2:90" x14ac:dyDescent="0.25">
      <c r="B215" s="58">
        <v>3</v>
      </c>
      <c r="C215" s="22" t="s">
        <v>33</v>
      </c>
      <c r="D215" s="96" t="s">
        <v>31</v>
      </c>
      <c r="E215" s="50">
        <f t="shared" si="172"/>
        <v>0</v>
      </c>
      <c r="F215" s="96" t="s">
        <v>31</v>
      </c>
      <c r="G215" s="96" t="s">
        <v>31</v>
      </c>
      <c r="H215" s="96" t="s">
        <v>31</v>
      </c>
      <c r="I215" s="50">
        <f t="shared" si="173"/>
        <v>0</v>
      </c>
      <c r="J215" s="50">
        <f t="shared" si="173"/>
        <v>0</v>
      </c>
      <c r="L215" s="50">
        <f t="shared" ref="L215:U215" si="191">$B215*(L188/L$237)</f>
        <v>0.23476821564896258</v>
      </c>
      <c r="M215" s="50">
        <f t="shared" si="191"/>
        <v>0</v>
      </c>
      <c r="N215" s="50">
        <f t="shared" si="191"/>
        <v>0</v>
      </c>
      <c r="O215" s="50">
        <f t="shared" si="191"/>
        <v>0</v>
      </c>
      <c r="P215" s="50">
        <f t="shared" si="191"/>
        <v>0</v>
      </c>
      <c r="Q215" s="50">
        <f t="shared" si="191"/>
        <v>0</v>
      </c>
      <c r="R215" s="96" t="s">
        <v>31</v>
      </c>
      <c r="S215" s="50">
        <f t="shared" si="191"/>
        <v>0</v>
      </c>
      <c r="T215" s="50">
        <f t="shared" si="191"/>
        <v>1.6715257531584056</v>
      </c>
      <c r="U215" s="50">
        <f t="shared" si="191"/>
        <v>0.55766621438263198</v>
      </c>
      <c r="V215" s="96" t="s">
        <v>31</v>
      </c>
      <c r="W215" s="96" t="s">
        <v>31</v>
      </c>
      <c r="X215" s="96" t="s">
        <v>31</v>
      </c>
      <c r="Y215" s="50">
        <f t="shared" si="175"/>
        <v>0.38212757488307381</v>
      </c>
      <c r="Z215" s="50">
        <f t="shared" si="175"/>
        <v>0</v>
      </c>
      <c r="AA215" s="96" t="s">
        <v>31</v>
      </c>
      <c r="AB215" s="50">
        <f t="shared" si="176"/>
        <v>0</v>
      </c>
      <c r="AC215" s="96" t="s">
        <v>31</v>
      </c>
      <c r="AD215" s="50">
        <f t="shared" si="177"/>
        <v>0</v>
      </c>
      <c r="AF215" s="58">
        <v>3</v>
      </c>
      <c r="AG215" s="22" t="s">
        <v>33</v>
      </c>
      <c r="AH215" s="50">
        <f t="shared" si="178"/>
        <v>0</v>
      </c>
      <c r="AI215" s="50">
        <f t="shared" si="178"/>
        <v>0</v>
      </c>
      <c r="AM215" s="50">
        <f t="shared" si="179"/>
        <v>0</v>
      </c>
      <c r="AN215" s="50">
        <f t="shared" si="179"/>
        <v>0</v>
      </c>
      <c r="AP215" s="50">
        <f t="shared" ref="AP215:AY215" si="192">$B215*(AP188/AP$237)</f>
        <v>0.24785560174709259</v>
      </c>
      <c r="AQ215" s="50">
        <f t="shared" si="192"/>
        <v>0</v>
      </c>
      <c r="AR215" s="50">
        <f t="shared" si="192"/>
        <v>0</v>
      </c>
      <c r="AS215" s="50"/>
      <c r="AT215" s="50">
        <f t="shared" si="192"/>
        <v>0</v>
      </c>
      <c r="AU215" s="50">
        <f t="shared" si="192"/>
        <v>2.5605786618444837</v>
      </c>
      <c r="AV215" s="50">
        <f t="shared" si="192"/>
        <v>1.2051616942931234</v>
      </c>
      <c r="AW215" s="50">
        <f t="shared" si="192"/>
        <v>0</v>
      </c>
      <c r="AX215" s="50">
        <f t="shared" si="192"/>
        <v>1.6915666820489161</v>
      </c>
      <c r="AY215" s="50">
        <f t="shared" si="192"/>
        <v>0.27674190382728164</v>
      </c>
      <c r="BC215" s="50">
        <f t="shared" si="181"/>
        <v>0.43867531491496159</v>
      </c>
      <c r="BD215" s="50">
        <f t="shared" si="181"/>
        <v>0</v>
      </c>
      <c r="BF215" s="50">
        <f t="shared" si="182"/>
        <v>0</v>
      </c>
      <c r="BG215" s="50">
        <f t="shared" si="182"/>
        <v>0</v>
      </c>
      <c r="BJ215" s="58">
        <v>3</v>
      </c>
      <c r="BK215" s="22" t="s">
        <v>33</v>
      </c>
      <c r="BM215" s="50">
        <f t="shared" si="183"/>
        <v>0</v>
      </c>
      <c r="BN215" s="50">
        <f t="shared" si="183"/>
        <v>0</v>
      </c>
      <c r="BP215" s="50">
        <f t="shared" si="184"/>
        <v>0.38903743315508099</v>
      </c>
      <c r="BQ215" s="50">
        <f t="shared" si="184"/>
        <v>0</v>
      </c>
      <c r="BR215" s="50">
        <f t="shared" si="184"/>
        <v>0</v>
      </c>
      <c r="BT215" s="50">
        <f t="shared" si="185"/>
        <v>0.25424630332257747</v>
      </c>
      <c r="BU215" s="50">
        <f t="shared" si="185"/>
        <v>0</v>
      </c>
      <c r="BV215" s="50">
        <f t="shared" si="185"/>
        <v>0</v>
      </c>
      <c r="BW215" s="50">
        <f t="shared" si="185"/>
        <v>0</v>
      </c>
      <c r="BY215" s="50">
        <f t="shared" si="186"/>
        <v>2.2804491793838171</v>
      </c>
      <c r="BZ215" s="50">
        <f t="shared" si="186"/>
        <v>1.1658301861625355</v>
      </c>
      <c r="CA215" s="50">
        <f t="shared" si="186"/>
        <v>0</v>
      </c>
      <c r="CB215" s="50">
        <f t="shared" si="186"/>
        <v>1.7534785082501432</v>
      </c>
      <c r="CC215" s="50">
        <f t="shared" si="186"/>
        <v>0.49473684210526203</v>
      </c>
      <c r="CG215" s="50">
        <f t="shared" si="187"/>
        <v>0.36468646864686566</v>
      </c>
      <c r="CH215" s="50">
        <f t="shared" si="187"/>
        <v>0</v>
      </c>
      <c r="CJ215" s="50">
        <f t="shared" si="188"/>
        <v>0</v>
      </c>
      <c r="CK215" s="50">
        <f t="shared" si="188"/>
        <v>0</v>
      </c>
      <c r="CL215" s="50">
        <f t="shared" si="188"/>
        <v>0</v>
      </c>
    </row>
    <row r="216" spans="2:90" x14ac:dyDescent="0.25">
      <c r="B216" s="58">
        <v>4</v>
      </c>
      <c r="C216" s="22" t="s">
        <v>34</v>
      </c>
      <c r="D216" s="96" t="s">
        <v>31</v>
      </c>
      <c r="E216" s="50">
        <f t="shared" si="172"/>
        <v>0</v>
      </c>
      <c r="F216" s="96" t="s">
        <v>31</v>
      </c>
      <c r="G216" s="96" t="s">
        <v>31</v>
      </c>
      <c r="H216" s="96" t="s">
        <v>31</v>
      </c>
      <c r="I216" s="50">
        <f t="shared" si="173"/>
        <v>0.30867052023121416</v>
      </c>
      <c r="J216" s="50">
        <f t="shared" si="173"/>
        <v>0</v>
      </c>
      <c r="L216" s="50">
        <f t="shared" ref="L216:U216" si="193">$B216*(L189/L$237)</f>
        <v>1.8466180991093437</v>
      </c>
      <c r="M216" s="50">
        <f t="shared" si="193"/>
        <v>0</v>
      </c>
      <c r="N216" s="50">
        <f t="shared" si="193"/>
        <v>0</v>
      </c>
      <c r="O216" s="50">
        <f t="shared" si="193"/>
        <v>0</v>
      </c>
      <c r="P216" s="50">
        <f t="shared" si="193"/>
        <v>0</v>
      </c>
      <c r="Q216" s="50">
        <f t="shared" si="193"/>
        <v>0</v>
      </c>
      <c r="R216" s="96" t="s">
        <v>31</v>
      </c>
      <c r="S216" s="50">
        <f t="shared" si="193"/>
        <v>0</v>
      </c>
      <c r="T216" s="50">
        <f t="shared" si="193"/>
        <v>1.1182377712989957</v>
      </c>
      <c r="U216" s="50">
        <f t="shared" si="193"/>
        <v>0</v>
      </c>
      <c r="V216" s="96" t="s">
        <v>31</v>
      </c>
      <c r="W216" s="96" t="s">
        <v>31</v>
      </c>
      <c r="X216" s="96" t="s">
        <v>31</v>
      </c>
      <c r="Y216" s="50">
        <f t="shared" si="175"/>
        <v>9.0357249477559964E-2</v>
      </c>
      <c r="Z216" s="50">
        <f t="shared" si="175"/>
        <v>0</v>
      </c>
      <c r="AA216" s="96" t="s">
        <v>31</v>
      </c>
      <c r="AB216" s="50">
        <f t="shared" si="176"/>
        <v>0</v>
      </c>
      <c r="AC216" s="96" t="s">
        <v>31</v>
      </c>
      <c r="AD216" s="50">
        <f t="shared" si="177"/>
        <v>0</v>
      </c>
      <c r="AF216" s="58">
        <v>4</v>
      </c>
      <c r="AG216" s="22" t="s">
        <v>34</v>
      </c>
      <c r="AH216" s="50">
        <f t="shared" si="178"/>
        <v>0</v>
      </c>
      <c r="AI216" s="50">
        <f t="shared" si="178"/>
        <v>0</v>
      </c>
      <c r="AM216" s="50">
        <f t="shared" si="179"/>
        <v>1.0773551187132997</v>
      </c>
      <c r="AN216" s="50">
        <f t="shared" si="179"/>
        <v>0</v>
      </c>
      <c r="AP216" s="50">
        <f t="shared" ref="AP216:AY216" si="194">$B216*(AP189/AP$237)</f>
        <v>1.6734199863179486</v>
      </c>
      <c r="AQ216" s="50">
        <f t="shared" si="194"/>
        <v>0</v>
      </c>
      <c r="AR216" s="50">
        <f t="shared" si="194"/>
        <v>0</v>
      </c>
      <c r="AS216" s="50"/>
      <c r="AT216" s="50">
        <f t="shared" si="194"/>
        <v>0</v>
      </c>
      <c r="AU216" s="50">
        <f t="shared" si="194"/>
        <v>0</v>
      </c>
      <c r="AV216" s="50">
        <f t="shared" si="194"/>
        <v>1.2643161510826002</v>
      </c>
      <c r="AW216" s="50">
        <f t="shared" si="194"/>
        <v>0</v>
      </c>
      <c r="AX216" s="50">
        <f t="shared" si="194"/>
        <v>1.1469773880941401</v>
      </c>
      <c r="AY216" s="50">
        <f t="shared" si="194"/>
        <v>0</v>
      </c>
      <c r="BC216" s="50">
        <f t="shared" si="181"/>
        <v>8.0709722744130324E-2</v>
      </c>
      <c r="BD216" s="50">
        <f t="shared" si="181"/>
        <v>0</v>
      </c>
      <c r="BF216" s="50">
        <f t="shared" si="182"/>
        <v>0</v>
      </c>
      <c r="BG216" s="50">
        <f t="shared" si="182"/>
        <v>0</v>
      </c>
      <c r="BJ216" s="58">
        <v>4</v>
      </c>
      <c r="BK216" s="22" t="s">
        <v>34</v>
      </c>
      <c r="BM216" s="50">
        <f t="shared" si="183"/>
        <v>0</v>
      </c>
      <c r="BN216" s="50">
        <f t="shared" si="183"/>
        <v>0</v>
      </c>
      <c r="BP216" s="50">
        <f t="shared" si="184"/>
        <v>2.7807486631016038</v>
      </c>
      <c r="BQ216" s="50">
        <f t="shared" si="184"/>
        <v>0.63220088626292437</v>
      </c>
      <c r="BR216" s="50">
        <f t="shared" si="184"/>
        <v>0</v>
      </c>
      <c r="BT216" s="50">
        <f t="shared" si="185"/>
        <v>0.97301514130704514</v>
      </c>
      <c r="BU216" s="50">
        <f t="shared" si="185"/>
        <v>0</v>
      </c>
      <c r="BV216" s="50">
        <f t="shared" si="185"/>
        <v>0</v>
      </c>
      <c r="BW216" s="50">
        <f t="shared" si="185"/>
        <v>0</v>
      </c>
      <c r="BY216" s="50">
        <f t="shared" si="186"/>
        <v>0.37086092715231778</v>
      </c>
      <c r="BZ216" s="50">
        <f t="shared" si="186"/>
        <v>1.3665058739446097</v>
      </c>
      <c r="CA216" s="50">
        <f t="shared" si="186"/>
        <v>0</v>
      </c>
      <c r="CB216" s="50">
        <f t="shared" si="186"/>
        <v>1.0469146019758961</v>
      </c>
      <c r="CC216" s="50">
        <f t="shared" si="186"/>
        <v>0</v>
      </c>
      <c r="CG216" s="50">
        <f t="shared" si="187"/>
        <v>0.1034103410341031</v>
      </c>
      <c r="CH216" s="50">
        <f t="shared" si="187"/>
        <v>0</v>
      </c>
      <c r="CJ216" s="50">
        <f t="shared" si="188"/>
        <v>0</v>
      </c>
      <c r="CK216" s="50">
        <f t="shared" si="188"/>
        <v>0</v>
      </c>
      <c r="CL216" s="50">
        <f t="shared" si="188"/>
        <v>0</v>
      </c>
    </row>
    <row r="217" spans="2:90" x14ac:dyDescent="0.25">
      <c r="B217" s="58">
        <v>5</v>
      </c>
      <c r="C217" s="22" t="s">
        <v>35</v>
      </c>
      <c r="D217" s="96" t="s">
        <v>31</v>
      </c>
      <c r="E217" s="50">
        <f t="shared" si="172"/>
        <v>0</v>
      </c>
      <c r="F217" s="96" t="s">
        <v>31</v>
      </c>
      <c r="G217" s="96" t="s">
        <v>31</v>
      </c>
      <c r="H217" s="96" t="s">
        <v>31</v>
      </c>
      <c r="I217" s="50">
        <f t="shared" si="173"/>
        <v>1.7702312138728309</v>
      </c>
      <c r="J217" s="50">
        <f t="shared" si="173"/>
        <v>0</v>
      </c>
      <c r="L217" s="50">
        <f t="shared" ref="L217:U217" si="195">$B217*(L190/L$237)</f>
        <v>1.7030548017700509</v>
      </c>
      <c r="M217" s="50">
        <f t="shared" si="195"/>
        <v>0</v>
      </c>
      <c r="N217" s="50">
        <f t="shared" si="195"/>
        <v>0</v>
      </c>
      <c r="O217" s="50">
        <f t="shared" si="195"/>
        <v>0</v>
      </c>
      <c r="P217" s="50">
        <f t="shared" si="195"/>
        <v>0</v>
      </c>
      <c r="Q217" s="50">
        <f t="shared" si="195"/>
        <v>4.8574460168942659</v>
      </c>
      <c r="R217" s="96" t="s">
        <v>31</v>
      </c>
      <c r="S217" s="50">
        <f t="shared" si="195"/>
        <v>0</v>
      </c>
      <c r="T217" s="50">
        <f t="shared" si="195"/>
        <v>0.52640103660511983</v>
      </c>
      <c r="U217" s="50">
        <f t="shared" si="195"/>
        <v>0</v>
      </c>
      <c r="V217" s="96" t="s">
        <v>31</v>
      </c>
      <c r="W217" s="96" t="s">
        <v>31</v>
      </c>
      <c r="X217" s="96" t="s">
        <v>31</v>
      </c>
      <c r="Y217" s="50">
        <f t="shared" si="175"/>
        <v>5.0751318539157972E-2</v>
      </c>
      <c r="Z217" s="50">
        <f t="shared" si="175"/>
        <v>0</v>
      </c>
      <c r="AA217" s="96" t="s">
        <v>31</v>
      </c>
      <c r="AB217" s="50">
        <f t="shared" si="176"/>
        <v>0</v>
      </c>
      <c r="AC217" s="96" t="s">
        <v>31</v>
      </c>
      <c r="AD217" s="50">
        <f t="shared" si="177"/>
        <v>0</v>
      </c>
      <c r="AF217" s="58">
        <v>5</v>
      </c>
      <c r="AG217" s="22" t="s">
        <v>35</v>
      </c>
      <c r="AH217" s="50">
        <f t="shared" si="178"/>
        <v>0</v>
      </c>
      <c r="AI217" s="50">
        <f t="shared" si="178"/>
        <v>0</v>
      </c>
      <c r="AM217" s="50">
        <f t="shared" si="179"/>
        <v>0.9765126372223647</v>
      </c>
      <c r="AN217" s="50">
        <f t="shared" si="179"/>
        <v>0</v>
      </c>
      <c r="AP217" s="50">
        <f t="shared" ref="AP217:AY217" si="196">$B217*(AP190/AP$237)</f>
        <v>1.6997316213229505</v>
      </c>
      <c r="AQ217" s="50">
        <f t="shared" si="196"/>
        <v>0</v>
      </c>
      <c r="AR217" s="50">
        <f t="shared" si="196"/>
        <v>0</v>
      </c>
      <c r="AS217" s="50"/>
      <c r="AT217" s="50">
        <f t="shared" si="196"/>
        <v>0</v>
      </c>
      <c r="AU217" s="50">
        <f t="shared" si="196"/>
        <v>0</v>
      </c>
      <c r="AV217" s="50">
        <f t="shared" si="196"/>
        <v>0.85200075823652865</v>
      </c>
      <c r="AW217" s="50">
        <f t="shared" si="196"/>
        <v>0</v>
      </c>
      <c r="AX217" s="50">
        <f t="shared" si="196"/>
        <v>0.74700046146746502</v>
      </c>
      <c r="AY217" s="50">
        <f t="shared" si="196"/>
        <v>0</v>
      </c>
      <c r="BC217" s="50">
        <f t="shared" si="181"/>
        <v>7.9239302694136426E-2</v>
      </c>
      <c r="BD217" s="50">
        <f t="shared" si="181"/>
        <v>0</v>
      </c>
      <c r="BF217" s="50">
        <f t="shared" si="182"/>
        <v>0</v>
      </c>
      <c r="BG217" s="50">
        <f t="shared" si="182"/>
        <v>0</v>
      </c>
      <c r="BJ217" s="58">
        <v>5</v>
      </c>
      <c r="BK217" s="22" t="s">
        <v>35</v>
      </c>
      <c r="BM217" s="50">
        <f t="shared" si="183"/>
        <v>0</v>
      </c>
      <c r="BN217" s="50">
        <f t="shared" si="183"/>
        <v>0</v>
      </c>
      <c r="BP217" s="50">
        <f t="shared" si="184"/>
        <v>0.87566844919786002</v>
      </c>
      <c r="BQ217" s="50">
        <f t="shared" si="184"/>
        <v>1.4106351550960106</v>
      </c>
      <c r="BR217" s="50">
        <f t="shared" si="184"/>
        <v>0</v>
      </c>
      <c r="BT217" s="50">
        <f t="shared" si="185"/>
        <v>1.9502854508705372</v>
      </c>
      <c r="BU217" s="50">
        <f t="shared" si="185"/>
        <v>0</v>
      </c>
      <c r="BV217" s="50">
        <f t="shared" si="185"/>
        <v>0</v>
      </c>
      <c r="BW217" s="50">
        <f t="shared" si="185"/>
        <v>0</v>
      </c>
      <c r="BY217" s="50">
        <f t="shared" si="186"/>
        <v>0</v>
      </c>
      <c r="BZ217" s="50">
        <f t="shared" si="186"/>
        <v>0.84809368050758316</v>
      </c>
      <c r="CA217" s="50">
        <f t="shared" si="186"/>
        <v>0</v>
      </c>
      <c r="CB217" s="50">
        <f t="shared" si="186"/>
        <v>0.60776909946723012</v>
      </c>
      <c r="CC217" s="50">
        <f t="shared" si="186"/>
        <v>0</v>
      </c>
      <c r="CG217" s="50">
        <f t="shared" si="187"/>
        <v>0</v>
      </c>
      <c r="CH217" s="50">
        <f t="shared" si="187"/>
        <v>0</v>
      </c>
      <c r="CJ217" s="50">
        <f t="shared" si="188"/>
        <v>0</v>
      </c>
      <c r="CK217" s="50">
        <f t="shared" si="188"/>
        <v>0</v>
      </c>
      <c r="CL217" s="50">
        <f t="shared" si="188"/>
        <v>0</v>
      </c>
    </row>
    <row r="218" spans="2:90" x14ac:dyDescent="0.25">
      <c r="B218" s="58">
        <v>6</v>
      </c>
      <c r="C218" s="22" t="s">
        <v>36</v>
      </c>
      <c r="D218" s="96" t="s">
        <v>31</v>
      </c>
      <c r="E218" s="50">
        <f t="shared" si="172"/>
        <v>0</v>
      </c>
      <c r="F218" s="96" t="s">
        <v>31</v>
      </c>
      <c r="G218" s="96" t="s">
        <v>31</v>
      </c>
      <c r="H218" s="96" t="s">
        <v>31</v>
      </c>
      <c r="I218" s="50">
        <f t="shared" si="173"/>
        <v>2.8612716763005799</v>
      </c>
      <c r="J218" s="50">
        <f t="shared" si="173"/>
        <v>0</v>
      </c>
      <c r="L218" s="50">
        <f t="shared" ref="L218:U218" si="197">$B218*(L191/L$237)</f>
        <v>0.38508743286304659</v>
      </c>
      <c r="M218" s="50">
        <f t="shared" si="197"/>
        <v>0</v>
      </c>
      <c r="N218" s="50">
        <f t="shared" si="197"/>
        <v>0</v>
      </c>
      <c r="O218" s="50">
        <f t="shared" si="197"/>
        <v>0</v>
      </c>
      <c r="P218" s="50">
        <f t="shared" si="197"/>
        <v>0</v>
      </c>
      <c r="Q218" s="50">
        <f t="shared" si="197"/>
        <v>0</v>
      </c>
      <c r="R218" s="96" t="s">
        <v>31</v>
      </c>
      <c r="S218" s="50">
        <f t="shared" si="197"/>
        <v>2.2449737753508221E-3</v>
      </c>
      <c r="T218" s="50">
        <f t="shared" si="197"/>
        <v>0</v>
      </c>
      <c r="U218" s="50">
        <f t="shared" si="197"/>
        <v>0</v>
      </c>
      <c r="V218" s="96" t="s">
        <v>31</v>
      </c>
      <c r="W218" s="96" t="s">
        <v>31</v>
      </c>
      <c r="X218" s="96" t="s">
        <v>31</v>
      </c>
      <c r="Y218" s="50">
        <f t="shared" si="175"/>
        <v>0</v>
      </c>
      <c r="Z218" s="50">
        <f t="shared" si="175"/>
        <v>0</v>
      </c>
      <c r="AA218" s="96" t="s">
        <v>31</v>
      </c>
      <c r="AB218" s="50">
        <f t="shared" si="176"/>
        <v>0</v>
      </c>
      <c r="AC218" s="96" t="s">
        <v>31</v>
      </c>
      <c r="AD218" s="50">
        <f t="shared" si="177"/>
        <v>0</v>
      </c>
      <c r="AF218" s="58">
        <v>6</v>
      </c>
      <c r="AG218" s="22" t="s">
        <v>36</v>
      </c>
      <c r="AH218" s="50">
        <f t="shared" si="178"/>
        <v>0</v>
      </c>
      <c r="AI218" s="50">
        <f t="shared" si="178"/>
        <v>0</v>
      </c>
      <c r="AM218" s="50">
        <f t="shared" si="179"/>
        <v>3.1324993617564472</v>
      </c>
      <c r="AN218" s="50">
        <f t="shared" si="179"/>
        <v>0</v>
      </c>
      <c r="AP218" s="50">
        <f t="shared" ref="AP218:AY218" si="198">$B218*(AP191/AP$237)</f>
        <v>0.48623901489238575</v>
      </c>
      <c r="AQ218" s="50">
        <f t="shared" si="198"/>
        <v>0</v>
      </c>
      <c r="AR218" s="50">
        <f t="shared" si="198"/>
        <v>0</v>
      </c>
      <c r="AS218" s="50"/>
      <c r="AT218" s="50">
        <f t="shared" si="198"/>
        <v>0</v>
      </c>
      <c r="AU218" s="50">
        <f t="shared" si="198"/>
        <v>0</v>
      </c>
      <c r="AV218" s="50">
        <f t="shared" si="198"/>
        <v>0.23891337324228529</v>
      </c>
      <c r="AW218" s="50">
        <f t="shared" si="198"/>
        <v>2.6484105725663506E-3</v>
      </c>
      <c r="AX218" s="50">
        <f t="shared" si="198"/>
        <v>0</v>
      </c>
      <c r="AY218" s="50">
        <f t="shared" si="198"/>
        <v>0</v>
      </c>
      <c r="BC218" s="50">
        <f t="shared" si="181"/>
        <v>2.0781936706585839E-2</v>
      </c>
      <c r="BD218" s="50">
        <f t="shared" si="181"/>
        <v>0</v>
      </c>
      <c r="BF218" s="50">
        <f t="shared" si="182"/>
        <v>0</v>
      </c>
      <c r="BG218" s="50">
        <f t="shared" si="182"/>
        <v>0</v>
      </c>
      <c r="BJ218" s="58">
        <v>6</v>
      </c>
      <c r="BK218" s="22" t="s">
        <v>36</v>
      </c>
      <c r="BM218" s="50">
        <f t="shared" si="183"/>
        <v>0</v>
      </c>
      <c r="BN218" s="50">
        <f t="shared" si="183"/>
        <v>0</v>
      </c>
      <c r="BP218" s="50">
        <f t="shared" si="184"/>
        <v>0</v>
      </c>
      <c r="BQ218" s="50">
        <f t="shared" si="184"/>
        <v>2.7917282127031031</v>
      </c>
      <c r="BR218" s="50">
        <f t="shared" si="184"/>
        <v>5.7017221792673295E-3</v>
      </c>
      <c r="BT218" s="50">
        <f t="shared" si="185"/>
        <v>0.80848196872451483</v>
      </c>
      <c r="BU218" s="50">
        <f t="shared" si="185"/>
        <v>0</v>
      </c>
      <c r="BV218" s="50">
        <f t="shared" si="185"/>
        <v>1.4733853036513138E-2</v>
      </c>
      <c r="BW218" s="50">
        <f t="shared" si="185"/>
        <v>0</v>
      </c>
      <c r="BY218" s="50">
        <f t="shared" si="186"/>
        <v>8.4653037719550545E-2</v>
      </c>
      <c r="BZ218" s="50">
        <f t="shared" si="186"/>
        <v>0.35596044618487249</v>
      </c>
      <c r="CA218" s="50">
        <f t="shared" si="186"/>
        <v>1.4555886102847436E-2</v>
      </c>
      <c r="CB218" s="50">
        <f t="shared" si="186"/>
        <v>0.11327781513474362</v>
      </c>
      <c r="CC218" s="50">
        <f t="shared" si="186"/>
        <v>0</v>
      </c>
      <c r="CG218" s="50">
        <f t="shared" si="187"/>
        <v>0</v>
      </c>
      <c r="CH218" s="50">
        <f t="shared" si="187"/>
        <v>0</v>
      </c>
      <c r="CJ218" s="50">
        <f t="shared" si="188"/>
        <v>5.1179863660199274</v>
      </c>
      <c r="CK218" s="50">
        <f t="shared" si="188"/>
        <v>0</v>
      </c>
      <c r="CL218" s="50">
        <f t="shared" si="188"/>
        <v>0</v>
      </c>
    </row>
    <row r="219" spans="2:90" x14ac:dyDescent="0.25">
      <c r="B219" s="58">
        <v>7</v>
      </c>
      <c r="C219" s="22" t="s">
        <v>37</v>
      </c>
      <c r="D219" s="96" t="s">
        <v>31</v>
      </c>
      <c r="E219" s="50">
        <f t="shared" si="172"/>
        <v>0</v>
      </c>
      <c r="F219" s="96" t="s">
        <v>31</v>
      </c>
      <c r="G219" s="96" t="s">
        <v>31</v>
      </c>
      <c r="H219" s="96" t="s">
        <v>31</v>
      </c>
      <c r="I219" s="50">
        <f t="shared" si="173"/>
        <v>0.39956647398843936</v>
      </c>
      <c r="J219" s="50">
        <f t="shared" si="173"/>
        <v>0</v>
      </c>
      <c r="L219" s="50">
        <f t="shared" ref="L219:U219" si="199">$B219*(L192/L$237)</f>
        <v>4.2168199885149358E-3</v>
      </c>
      <c r="M219" s="50">
        <f t="shared" si="199"/>
        <v>0</v>
      </c>
      <c r="N219" s="50">
        <f t="shared" si="199"/>
        <v>0</v>
      </c>
      <c r="O219" s="50">
        <f t="shared" si="199"/>
        <v>7</v>
      </c>
      <c r="P219" s="50">
        <f t="shared" si="199"/>
        <v>0</v>
      </c>
      <c r="Q219" s="50">
        <f t="shared" si="199"/>
        <v>0</v>
      </c>
      <c r="R219" s="96" t="s">
        <v>31</v>
      </c>
      <c r="S219" s="50">
        <f t="shared" si="199"/>
        <v>0</v>
      </c>
      <c r="T219" s="50">
        <f t="shared" si="199"/>
        <v>0</v>
      </c>
      <c r="U219" s="50">
        <f t="shared" si="199"/>
        <v>0</v>
      </c>
      <c r="V219" s="96" t="s">
        <v>31</v>
      </c>
      <c r="W219" s="96" t="s">
        <v>31</v>
      </c>
      <c r="X219" s="96" t="s">
        <v>31</v>
      </c>
      <c r="Y219" s="50">
        <f t="shared" si="175"/>
        <v>0</v>
      </c>
      <c r="Z219" s="50">
        <f t="shared" si="175"/>
        <v>0</v>
      </c>
      <c r="AA219" s="96" t="s">
        <v>31</v>
      </c>
      <c r="AB219" s="50">
        <f t="shared" si="176"/>
        <v>0</v>
      </c>
      <c r="AC219" s="96" t="s">
        <v>31</v>
      </c>
      <c r="AD219" s="50">
        <f t="shared" si="177"/>
        <v>0</v>
      </c>
      <c r="AF219" s="58">
        <v>7</v>
      </c>
      <c r="AG219" s="22" t="s">
        <v>37</v>
      </c>
      <c r="AH219" s="50">
        <f t="shared" si="178"/>
        <v>0</v>
      </c>
      <c r="AI219" s="50">
        <f t="shared" si="178"/>
        <v>0</v>
      </c>
      <c r="AM219" s="50">
        <f t="shared" si="179"/>
        <v>0</v>
      </c>
      <c r="AN219" s="50">
        <f t="shared" si="179"/>
        <v>0</v>
      </c>
      <c r="AP219" s="50">
        <f t="shared" ref="AP219:AY219" si="200">$B219*(AP192/AP$237)</f>
        <v>0</v>
      </c>
      <c r="AQ219" s="50">
        <f t="shared" si="200"/>
        <v>0</v>
      </c>
      <c r="AR219" s="50">
        <f t="shared" si="200"/>
        <v>0</v>
      </c>
      <c r="AS219" s="50"/>
      <c r="AT219" s="50">
        <f t="shared" si="200"/>
        <v>4.11666534212827</v>
      </c>
      <c r="AU219" s="50">
        <f t="shared" si="200"/>
        <v>0</v>
      </c>
      <c r="AV219" s="50">
        <f t="shared" si="200"/>
        <v>0</v>
      </c>
      <c r="AW219" s="50">
        <f t="shared" si="200"/>
        <v>0</v>
      </c>
      <c r="AX219" s="50">
        <f t="shared" si="200"/>
        <v>0</v>
      </c>
      <c r="AY219" s="50">
        <f t="shared" si="200"/>
        <v>0</v>
      </c>
      <c r="BC219" s="50">
        <f t="shared" si="181"/>
        <v>0</v>
      </c>
      <c r="BD219" s="50">
        <f t="shared" si="181"/>
        <v>0</v>
      </c>
      <c r="BF219" s="50">
        <f t="shared" si="182"/>
        <v>0</v>
      </c>
      <c r="BG219" s="50">
        <f t="shared" si="182"/>
        <v>0</v>
      </c>
      <c r="BJ219" s="58">
        <v>7</v>
      </c>
      <c r="BK219" s="22" t="s">
        <v>37</v>
      </c>
      <c r="BM219" s="50">
        <f t="shared" si="183"/>
        <v>0</v>
      </c>
      <c r="BN219" s="50">
        <f t="shared" si="183"/>
        <v>0</v>
      </c>
      <c r="BP219" s="50">
        <f t="shared" si="184"/>
        <v>0</v>
      </c>
      <c r="BQ219" s="50">
        <f t="shared" si="184"/>
        <v>0</v>
      </c>
      <c r="BR219" s="50">
        <f t="shared" si="184"/>
        <v>0</v>
      </c>
      <c r="BT219" s="50">
        <f t="shared" si="185"/>
        <v>0.13527889081947464</v>
      </c>
      <c r="BU219" s="50">
        <f t="shared" si="185"/>
        <v>0</v>
      </c>
      <c r="BV219" s="50">
        <f t="shared" si="185"/>
        <v>0</v>
      </c>
      <c r="BW219" s="50">
        <f t="shared" si="185"/>
        <v>0</v>
      </c>
      <c r="BY219" s="50">
        <f t="shared" si="186"/>
        <v>0</v>
      </c>
      <c r="BZ219" s="50">
        <f t="shared" si="186"/>
        <v>2.8986488235188686E-2</v>
      </c>
      <c r="CA219" s="50">
        <f t="shared" si="186"/>
        <v>0</v>
      </c>
      <c r="CB219" s="50">
        <f t="shared" si="186"/>
        <v>0</v>
      </c>
      <c r="CC219" s="50">
        <f t="shared" si="186"/>
        <v>0</v>
      </c>
      <c r="CG219" s="50">
        <f t="shared" si="187"/>
        <v>0</v>
      </c>
      <c r="CH219" s="50">
        <f t="shared" si="187"/>
        <v>0</v>
      </c>
      <c r="CJ219" s="50">
        <f t="shared" si="188"/>
        <v>0</v>
      </c>
      <c r="CK219" s="50">
        <f t="shared" si="188"/>
        <v>0</v>
      </c>
      <c r="CL219" s="50">
        <f t="shared" si="188"/>
        <v>0</v>
      </c>
    </row>
    <row r="220" spans="2:90" x14ac:dyDescent="0.25">
      <c r="B220" s="58">
        <v>8</v>
      </c>
      <c r="C220" s="22" t="s">
        <v>38</v>
      </c>
      <c r="D220" s="96" t="s">
        <v>31</v>
      </c>
      <c r="E220" s="50">
        <f t="shared" si="172"/>
        <v>0</v>
      </c>
      <c r="F220" s="96" t="s">
        <v>31</v>
      </c>
      <c r="G220" s="96" t="s">
        <v>31</v>
      </c>
      <c r="H220" s="96" t="s">
        <v>31</v>
      </c>
      <c r="I220" s="50">
        <f t="shared" si="173"/>
        <v>0</v>
      </c>
      <c r="J220" s="50">
        <f t="shared" si="173"/>
        <v>0</v>
      </c>
      <c r="L220" s="50">
        <f t="shared" ref="L220:U220" si="201">$B220*(L193/L$237)</f>
        <v>0</v>
      </c>
      <c r="M220" s="50">
        <f t="shared" si="201"/>
        <v>8</v>
      </c>
      <c r="N220" s="50">
        <f t="shared" si="201"/>
        <v>0</v>
      </c>
      <c r="O220" s="50">
        <f t="shared" si="201"/>
        <v>0</v>
      </c>
      <c r="P220" s="50">
        <f t="shared" si="201"/>
        <v>0</v>
      </c>
      <c r="Q220" s="50">
        <f t="shared" si="201"/>
        <v>0</v>
      </c>
      <c r="R220" s="96" t="s">
        <v>31</v>
      </c>
      <c r="S220" s="50">
        <f t="shared" si="201"/>
        <v>0</v>
      </c>
      <c r="T220" s="50">
        <f t="shared" si="201"/>
        <v>0</v>
      </c>
      <c r="U220" s="50">
        <f t="shared" si="201"/>
        <v>0</v>
      </c>
      <c r="V220" s="96" t="s">
        <v>31</v>
      </c>
      <c r="W220" s="96" t="s">
        <v>31</v>
      </c>
      <c r="X220" s="96" t="s">
        <v>31</v>
      </c>
      <c r="Y220" s="50">
        <f t="shared" si="175"/>
        <v>0</v>
      </c>
      <c r="Z220" s="50">
        <f t="shared" si="175"/>
        <v>0</v>
      </c>
      <c r="AA220" s="96" t="s">
        <v>31</v>
      </c>
      <c r="AB220" s="50">
        <f t="shared" si="176"/>
        <v>0</v>
      </c>
      <c r="AC220" s="96" t="s">
        <v>31</v>
      </c>
      <c r="AD220" s="50">
        <f t="shared" si="177"/>
        <v>0</v>
      </c>
      <c r="AF220" s="58">
        <v>8</v>
      </c>
      <c r="AG220" s="22" t="s">
        <v>38</v>
      </c>
      <c r="AH220" s="50">
        <f t="shared" si="178"/>
        <v>0</v>
      </c>
      <c r="AI220" s="50">
        <f t="shared" si="178"/>
        <v>0</v>
      </c>
      <c r="AM220" s="50">
        <f t="shared" si="179"/>
        <v>0</v>
      </c>
      <c r="AN220" s="50">
        <f t="shared" si="179"/>
        <v>0</v>
      </c>
      <c r="AP220" s="50">
        <f t="shared" ref="AP220:AY220" si="202">$B220*(AP193/AP$237)</f>
        <v>0</v>
      </c>
      <c r="AQ220" s="50">
        <f t="shared" si="202"/>
        <v>0</v>
      </c>
      <c r="AR220" s="50">
        <f t="shared" si="202"/>
        <v>0</v>
      </c>
      <c r="AS220" s="50"/>
      <c r="AT220" s="50">
        <f t="shared" si="202"/>
        <v>3.2848552279530567</v>
      </c>
      <c r="AU220" s="50">
        <f t="shared" si="202"/>
        <v>0</v>
      </c>
      <c r="AV220" s="50">
        <f t="shared" si="202"/>
        <v>0</v>
      </c>
      <c r="AW220" s="50">
        <f t="shared" si="202"/>
        <v>0</v>
      </c>
      <c r="AX220" s="50">
        <f t="shared" si="202"/>
        <v>0</v>
      </c>
      <c r="AY220" s="50">
        <f t="shared" si="202"/>
        <v>0</v>
      </c>
      <c r="BC220" s="50">
        <f t="shared" si="181"/>
        <v>0</v>
      </c>
      <c r="BD220" s="50">
        <f t="shared" si="181"/>
        <v>0</v>
      </c>
      <c r="BF220" s="50">
        <f t="shared" si="182"/>
        <v>0</v>
      </c>
      <c r="BG220" s="50">
        <f t="shared" si="182"/>
        <v>0</v>
      </c>
      <c r="BJ220" s="58">
        <v>8</v>
      </c>
      <c r="BK220" s="22" t="s">
        <v>38</v>
      </c>
      <c r="BM220" s="50">
        <f t="shared" si="183"/>
        <v>0</v>
      </c>
      <c r="BN220" s="50">
        <f t="shared" si="183"/>
        <v>0</v>
      </c>
      <c r="BP220" s="50">
        <f t="shared" si="184"/>
        <v>0</v>
      </c>
      <c r="BQ220" s="50">
        <f t="shared" si="184"/>
        <v>0</v>
      </c>
      <c r="BR220" s="50">
        <f t="shared" si="184"/>
        <v>0</v>
      </c>
      <c r="BT220" s="50">
        <f t="shared" si="185"/>
        <v>0</v>
      </c>
      <c r="BU220" s="50">
        <f t="shared" si="185"/>
        <v>0</v>
      </c>
      <c r="BV220" s="50">
        <f t="shared" si="185"/>
        <v>0</v>
      </c>
      <c r="BW220" s="50">
        <f t="shared" si="185"/>
        <v>0</v>
      </c>
      <c r="BY220" s="50">
        <f t="shared" si="186"/>
        <v>0</v>
      </c>
      <c r="BZ220" s="50">
        <f t="shared" si="186"/>
        <v>0</v>
      </c>
      <c r="CA220" s="50">
        <f t="shared" si="186"/>
        <v>0</v>
      </c>
      <c r="CB220" s="50">
        <f t="shared" si="186"/>
        <v>0</v>
      </c>
      <c r="CC220" s="50">
        <f t="shared" si="186"/>
        <v>0</v>
      </c>
      <c r="CG220" s="50">
        <f t="shared" si="187"/>
        <v>0</v>
      </c>
      <c r="CH220" s="50">
        <f t="shared" si="187"/>
        <v>0</v>
      </c>
      <c r="CJ220" s="50">
        <f t="shared" si="188"/>
        <v>0</v>
      </c>
      <c r="CK220" s="50">
        <f t="shared" si="188"/>
        <v>0</v>
      </c>
      <c r="CL220" s="50">
        <f t="shared" si="188"/>
        <v>0</v>
      </c>
    </row>
    <row r="221" spans="2:90" x14ac:dyDescent="0.25">
      <c r="B221" s="58">
        <v>9</v>
      </c>
      <c r="C221" s="22" t="s">
        <v>39</v>
      </c>
      <c r="D221" s="96" t="s">
        <v>31</v>
      </c>
      <c r="E221" s="50">
        <f t="shared" si="172"/>
        <v>0</v>
      </c>
      <c r="F221" s="96" t="s">
        <v>31</v>
      </c>
      <c r="G221" s="96" t="s">
        <v>31</v>
      </c>
      <c r="H221" s="96" t="s">
        <v>31</v>
      </c>
      <c r="I221" s="50">
        <f t="shared" si="173"/>
        <v>0</v>
      </c>
      <c r="J221" s="50">
        <f t="shared" si="173"/>
        <v>0</v>
      </c>
      <c r="L221" s="50">
        <f t="shared" ref="L221:U221" si="203">$B221*(L194/L$237)</f>
        <v>0</v>
      </c>
      <c r="M221" s="50">
        <f t="shared" si="203"/>
        <v>0</v>
      </c>
      <c r="N221" s="50">
        <f t="shared" si="203"/>
        <v>0</v>
      </c>
      <c r="O221" s="50">
        <f t="shared" si="203"/>
        <v>0</v>
      </c>
      <c r="P221" s="50">
        <f t="shared" si="203"/>
        <v>0</v>
      </c>
      <c r="Q221" s="50">
        <f t="shared" si="203"/>
        <v>0</v>
      </c>
      <c r="R221" s="96" t="s">
        <v>31</v>
      </c>
      <c r="S221" s="50">
        <f t="shared" si="203"/>
        <v>0</v>
      </c>
      <c r="T221" s="50">
        <f t="shared" si="203"/>
        <v>0</v>
      </c>
      <c r="U221" s="50">
        <f t="shared" si="203"/>
        <v>0</v>
      </c>
      <c r="V221" s="96" t="s">
        <v>31</v>
      </c>
      <c r="W221" s="96" t="s">
        <v>31</v>
      </c>
      <c r="X221" s="96" t="s">
        <v>31</v>
      </c>
      <c r="Y221" s="50">
        <f t="shared" si="175"/>
        <v>0</v>
      </c>
      <c r="Z221" s="50">
        <f t="shared" si="175"/>
        <v>8.4884724448280107</v>
      </c>
      <c r="AA221" s="96" t="s">
        <v>31</v>
      </c>
      <c r="AB221" s="50">
        <f t="shared" si="176"/>
        <v>0</v>
      </c>
      <c r="AC221" s="96" t="s">
        <v>31</v>
      </c>
      <c r="AD221" s="50">
        <f t="shared" si="177"/>
        <v>0</v>
      </c>
      <c r="AF221" s="58">
        <v>9</v>
      </c>
      <c r="AG221" s="22" t="s">
        <v>39</v>
      </c>
      <c r="AH221" s="50">
        <f t="shared" si="178"/>
        <v>0</v>
      </c>
      <c r="AI221" s="50">
        <f t="shared" si="178"/>
        <v>0</v>
      </c>
      <c r="AM221" s="50">
        <f t="shared" si="179"/>
        <v>0</v>
      </c>
      <c r="AN221" s="50">
        <f t="shared" si="179"/>
        <v>2.784714599341386</v>
      </c>
      <c r="AP221" s="50">
        <f t="shared" ref="AP221:AY221" si="204">$B221*(AP194/AP$237)</f>
        <v>0</v>
      </c>
      <c r="AQ221" s="50">
        <f t="shared" si="204"/>
        <v>0</v>
      </c>
      <c r="AR221" s="50">
        <f t="shared" si="204"/>
        <v>0</v>
      </c>
      <c r="AS221" s="50"/>
      <c r="AT221" s="50">
        <f t="shared" si="204"/>
        <v>0</v>
      </c>
      <c r="AU221" s="50">
        <f t="shared" si="204"/>
        <v>0</v>
      </c>
      <c r="AV221" s="50">
        <f t="shared" si="204"/>
        <v>0</v>
      </c>
      <c r="AW221" s="50">
        <f t="shared" si="204"/>
        <v>0</v>
      </c>
      <c r="AX221" s="50">
        <f t="shared" si="204"/>
        <v>0</v>
      </c>
      <c r="AY221" s="50">
        <f t="shared" si="204"/>
        <v>0</v>
      </c>
      <c r="BC221" s="50">
        <f t="shared" si="181"/>
        <v>0</v>
      </c>
      <c r="BD221" s="50">
        <f t="shared" si="181"/>
        <v>0</v>
      </c>
      <c r="BF221" s="50">
        <f t="shared" si="182"/>
        <v>0</v>
      </c>
      <c r="BG221" s="50">
        <f t="shared" si="182"/>
        <v>0</v>
      </c>
      <c r="BJ221" s="58">
        <v>9</v>
      </c>
      <c r="BK221" s="22" t="s">
        <v>39</v>
      </c>
      <c r="BM221" s="50">
        <f t="shared" si="183"/>
        <v>0</v>
      </c>
      <c r="BN221" s="50">
        <f t="shared" si="183"/>
        <v>0</v>
      </c>
      <c r="BP221" s="50">
        <f t="shared" si="184"/>
        <v>0</v>
      </c>
      <c r="BQ221" s="50">
        <f t="shared" si="184"/>
        <v>0</v>
      </c>
      <c r="BR221" s="50">
        <f t="shared" si="184"/>
        <v>0</v>
      </c>
      <c r="BT221" s="50">
        <f t="shared" si="185"/>
        <v>0</v>
      </c>
      <c r="BU221" s="50">
        <f t="shared" si="185"/>
        <v>0</v>
      </c>
      <c r="BV221" s="50">
        <f t="shared" si="185"/>
        <v>1.3903399501727849E-2</v>
      </c>
      <c r="BW221" s="50">
        <f t="shared" si="185"/>
        <v>0</v>
      </c>
      <c r="BY221" s="50">
        <f t="shared" si="186"/>
        <v>0</v>
      </c>
      <c r="BZ221" s="50">
        <f t="shared" si="186"/>
        <v>0</v>
      </c>
      <c r="CA221" s="50">
        <f t="shared" si="186"/>
        <v>0</v>
      </c>
      <c r="CB221" s="50">
        <f t="shared" si="186"/>
        <v>0</v>
      </c>
      <c r="CC221" s="50">
        <f t="shared" si="186"/>
        <v>0</v>
      </c>
      <c r="CG221" s="50">
        <f t="shared" si="187"/>
        <v>0</v>
      </c>
      <c r="CH221" s="50">
        <f t="shared" si="187"/>
        <v>0</v>
      </c>
      <c r="CJ221" s="50">
        <f t="shared" si="188"/>
        <v>0</v>
      </c>
      <c r="CK221" s="50">
        <f t="shared" si="188"/>
        <v>0</v>
      </c>
      <c r="CL221" s="50">
        <f t="shared" si="188"/>
        <v>0</v>
      </c>
    </row>
    <row r="222" spans="2:90" x14ac:dyDescent="0.25">
      <c r="B222" s="58">
        <v>10</v>
      </c>
      <c r="C222" s="22" t="s">
        <v>40</v>
      </c>
      <c r="D222" s="96" t="s">
        <v>31</v>
      </c>
      <c r="E222" s="50">
        <f t="shared" si="172"/>
        <v>0</v>
      </c>
      <c r="F222" s="96" t="s">
        <v>31</v>
      </c>
      <c r="G222" s="96" t="s">
        <v>31</v>
      </c>
      <c r="H222" s="96" t="s">
        <v>31</v>
      </c>
      <c r="I222" s="50">
        <f t="shared" si="173"/>
        <v>0.34826589595375718</v>
      </c>
      <c r="J222" s="50">
        <f t="shared" si="173"/>
        <v>0</v>
      </c>
      <c r="L222" s="50">
        <f t="shared" ref="L222:U222" si="205">$B222*(L195/L$237)</f>
        <v>0.40366621251872015</v>
      </c>
      <c r="M222" s="50">
        <f t="shared" si="205"/>
        <v>0</v>
      </c>
      <c r="N222" s="50">
        <f t="shared" si="205"/>
        <v>0</v>
      </c>
      <c r="O222" s="50">
        <f t="shared" si="205"/>
        <v>0</v>
      </c>
      <c r="P222" s="50">
        <f t="shared" si="205"/>
        <v>0</v>
      </c>
      <c r="Q222" s="50">
        <f t="shared" si="205"/>
        <v>0</v>
      </c>
      <c r="R222" s="96" t="s">
        <v>31</v>
      </c>
      <c r="S222" s="50">
        <f t="shared" si="205"/>
        <v>0</v>
      </c>
      <c r="T222" s="50">
        <f t="shared" si="205"/>
        <v>0</v>
      </c>
      <c r="U222" s="50">
        <f t="shared" si="205"/>
        <v>0</v>
      </c>
      <c r="V222" s="96" t="s">
        <v>31</v>
      </c>
      <c r="W222" s="96" t="s">
        <v>31</v>
      </c>
      <c r="X222" s="96" t="s">
        <v>31</v>
      </c>
      <c r="Y222" s="50">
        <f t="shared" si="175"/>
        <v>0</v>
      </c>
      <c r="Z222" s="50">
        <f t="shared" si="175"/>
        <v>0</v>
      </c>
      <c r="AA222" s="96" t="s">
        <v>31</v>
      </c>
      <c r="AB222" s="50">
        <f t="shared" si="176"/>
        <v>0</v>
      </c>
      <c r="AC222" s="96" t="s">
        <v>31</v>
      </c>
      <c r="AD222" s="50">
        <f t="shared" si="177"/>
        <v>0</v>
      </c>
      <c r="AF222" s="58">
        <v>10</v>
      </c>
      <c r="AG222" s="22" t="s">
        <v>40</v>
      </c>
      <c r="AH222" s="50">
        <f t="shared" si="178"/>
        <v>0</v>
      </c>
      <c r="AI222" s="50">
        <f t="shared" si="178"/>
        <v>0</v>
      </c>
      <c r="AM222" s="50">
        <f t="shared" si="179"/>
        <v>0</v>
      </c>
      <c r="AN222" s="50">
        <f t="shared" si="179"/>
        <v>0</v>
      </c>
      <c r="AP222" s="50">
        <f t="shared" ref="AP222:AY222" si="206">$B222*(AP195/AP$237)</f>
        <v>0.35204967636688911</v>
      </c>
      <c r="AQ222" s="50">
        <f t="shared" si="206"/>
        <v>0</v>
      </c>
      <c r="AR222" s="50">
        <f t="shared" si="206"/>
        <v>0</v>
      </c>
      <c r="AS222" s="50"/>
      <c r="AT222" s="50">
        <f t="shared" si="206"/>
        <v>0</v>
      </c>
      <c r="AU222" s="50">
        <f t="shared" si="206"/>
        <v>0</v>
      </c>
      <c r="AV222" s="50">
        <f t="shared" si="206"/>
        <v>2.1189656163395579E-2</v>
      </c>
      <c r="AW222" s="50">
        <f t="shared" si="206"/>
        <v>0</v>
      </c>
      <c r="AX222" s="50">
        <f t="shared" si="206"/>
        <v>0</v>
      </c>
      <c r="AY222" s="50">
        <f t="shared" si="206"/>
        <v>0</v>
      </c>
      <c r="BC222" s="50">
        <f t="shared" si="181"/>
        <v>0</v>
      </c>
      <c r="BD222" s="50">
        <f t="shared" si="181"/>
        <v>0</v>
      </c>
      <c r="BF222" s="50">
        <f t="shared" si="182"/>
        <v>0</v>
      </c>
      <c r="BG222" s="50">
        <f t="shared" si="182"/>
        <v>0</v>
      </c>
      <c r="BJ222" s="58">
        <v>10</v>
      </c>
      <c r="BK222" s="22" t="s">
        <v>40</v>
      </c>
      <c r="BM222" s="50">
        <f t="shared" si="183"/>
        <v>0</v>
      </c>
      <c r="BN222" s="50">
        <f t="shared" si="183"/>
        <v>0</v>
      </c>
      <c r="BP222" s="50">
        <f t="shared" si="184"/>
        <v>0</v>
      </c>
      <c r="BQ222" s="50">
        <f t="shared" si="184"/>
        <v>0.94534711964549545</v>
      </c>
      <c r="BR222" s="50">
        <f t="shared" si="184"/>
        <v>0</v>
      </c>
      <c r="BT222" s="50">
        <f t="shared" si="185"/>
        <v>1.2786780610616613</v>
      </c>
      <c r="BU222" s="50">
        <f t="shared" si="185"/>
        <v>0</v>
      </c>
      <c r="BV222" s="50">
        <f t="shared" si="185"/>
        <v>0.26788823702751202</v>
      </c>
      <c r="BW222" s="50">
        <f t="shared" si="185"/>
        <v>0</v>
      </c>
      <c r="BY222" s="50">
        <f t="shared" si="186"/>
        <v>0</v>
      </c>
      <c r="BZ222" s="50">
        <f t="shared" si="186"/>
        <v>0</v>
      </c>
      <c r="CA222" s="50">
        <f t="shared" si="186"/>
        <v>0</v>
      </c>
      <c r="CB222" s="50">
        <f t="shared" si="186"/>
        <v>0</v>
      </c>
      <c r="CC222" s="50">
        <f t="shared" si="186"/>
        <v>0</v>
      </c>
      <c r="CG222" s="50">
        <f t="shared" si="187"/>
        <v>0</v>
      </c>
      <c r="CH222" s="50">
        <f t="shared" si="187"/>
        <v>0</v>
      </c>
      <c r="CJ222" s="50">
        <f t="shared" si="188"/>
        <v>0</v>
      </c>
      <c r="CK222" s="50">
        <f t="shared" si="188"/>
        <v>0</v>
      </c>
      <c r="CL222" s="50">
        <f t="shared" si="188"/>
        <v>2.5146400275576979</v>
      </c>
    </row>
    <row r="223" spans="2:90" x14ac:dyDescent="0.25">
      <c r="B223" s="58">
        <v>11</v>
      </c>
      <c r="C223" s="22" t="s">
        <v>41</v>
      </c>
      <c r="D223" s="96" t="s">
        <v>31</v>
      </c>
      <c r="E223" s="50">
        <f t="shared" si="172"/>
        <v>0</v>
      </c>
      <c r="F223" s="96" t="s">
        <v>31</v>
      </c>
      <c r="G223" s="96" t="s">
        <v>31</v>
      </c>
      <c r="H223" s="96" t="s">
        <v>31</v>
      </c>
      <c r="I223" s="50">
        <f t="shared" si="173"/>
        <v>0</v>
      </c>
      <c r="J223" s="50">
        <f t="shared" si="173"/>
        <v>0</v>
      </c>
      <c r="L223" s="50">
        <f t="shared" ref="L223:U223" si="207">$B223*(L196/L$237)</f>
        <v>0</v>
      </c>
      <c r="M223" s="50">
        <f t="shared" si="207"/>
        <v>0</v>
      </c>
      <c r="N223" s="50">
        <f t="shared" si="207"/>
        <v>0</v>
      </c>
      <c r="O223" s="50">
        <f t="shared" si="207"/>
        <v>0</v>
      </c>
      <c r="P223" s="50">
        <f t="shared" si="207"/>
        <v>0</v>
      </c>
      <c r="Q223" s="50">
        <f t="shared" si="207"/>
        <v>0</v>
      </c>
      <c r="R223" s="96" t="s">
        <v>31</v>
      </c>
      <c r="S223" s="50">
        <f t="shared" si="207"/>
        <v>0.7169668620033518</v>
      </c>
      <c r="T223" s="50">
        <f t="shared" si="207"/>
        <v>0</v>
      </c>
      <c r="U223" s="50">
        <f t="shared" si="207"/>
        <v>0</v>
      </c>
      <c r="V223" s="96" t="s">
        <v>31</v>
      </c>
      <c r="W223" s="96" t="s">
        <v>31</v>
      </c>
      <c r="X223" s="96" t="s">
        <v>31</v>
      </c>
      <c r="Y223" s="50">
        <f t="shared" si="175"/>
        <v>0</v>
      </c>
      <c r="Z223" s="50">
        <f t="shared" si="175"/>
        <v>0</v>
      </c>
      <c r="AA223" s="96" t="s">
        <v>31</v>
      </c>
      <c r="AB223" s="50">
        <f t="shared" si="176"/>
        <v>0</v>
      </c>
      <c r="AC223" s="96" t="s">
        <v>31</v>
      </c>
      <c r="AD223" s="50">
        <f t="shared" si="177"/>
        <v>0</v>
      </c>
      <c r="AF223" s="58">
        <v>11</v>
      </c>
      <c r="AG223" s="22" t="s">
        <v>41</v>
      </c>
      <c r="AH223" s="50">
        <f t="shared" si="178"/>
        <v>0</v>
      </c>
      <c r="AI223" s="50">
        <f t="shared" si="178"/>
        <v>0</v>
      </c>
      <c r="AM223" s="50">
        <f t="shared" si="179"/>
        <v>0</v>
      </c>
      <c r="AN223" s="50">
        <f t="shared" si="179"/>
        <v>0</v>
      </c>
      <c r="AP223" s="50">
        <f t="shared" ref="AP223:AY223" si="208">$B223*(AP196/AP$237)</f>
        <v>0</v>
      </c>
      <c r="AQ223" s="50">
        <f t="shared" si="208"/>
        <v>0</v>
      </c>
      <c r="AR223" s="50">
        <f t="shared" si="208"/>
        <v>0</v>
      </c>
      <c r="AS223" s="50"/>
      <c r="AT223" s="50">
        <f t="shared" si="208"/>
        <v>0</v>
      </c>
      <c r="AU223" s="50">
        <f t="shared" si="208"/>
        <v>0</v>
      </c>
      <c r="AV223" s="50">
        <f t="shared" si="208"/>
        <v>0</v>
      </c>
      <c r="AW223" s="50">
        <f t="shared" si="208"/>
        <v>0.50814223873539033</v>
      </c>
      <c r="AX223" s="50">
        <f t="shared" si="208"/>
        <v>0</v>
      </c>
      <c r="AY223" s="50">
        <f t="shared" si="208"/>
        <v>0</v>
      </c>
      <c r="BC223" s="50">
        <f t="shared" si="181"/>
        <v>0</v>
      </c>
      <c r="BD223" s="50">
        <f t="shared" si="181"/>
        <v>0</v>
      </c>
      <c r="BF223" s="50">
        <f t="shared" si="182"/>
        <v>0</v>
      </c>
      <c r="BG223" s="50">
        <f t="shared" si="182"/>
        <v>0</v>
      </c>
      <c r="BJ223" s="58">
        <v>11</v>
      </c>
      <c r="BK223" s="22" t="s">
        <v>41</v>
      </c>
      <c r="BM223" s="50">
        <f t="shared" si="183"/>
        <v>0</v>
      </c>
      <c r="BN223" s="50">
        <f t="shared" si="183"/>
        <v>0</v>
      </c>
      <c r="BP223" s="50">
        <f t="shared" si="184"/>
        <v>0</v>
      </c>
      <c r="BQ223" s="50">
        <f t="shared" si="184"/>
        <v>0</v>
      </c>
      <c r="BR223" s="50">
        <f t="shared" si="184"/>
        <v>0</v>
      </c>
      <c r="BT223" s="50">
        <f t="shared" si="185"/>
        <v>0</v>
      </c>
      <c r="BU223" s="50">
        <f t="shared" si="185"/>
        <v>0</v>
      </c>
      <c r="BV223" s="50">
        <f t="shared" si="185"/>
        <v>0.10706599873199571</v>
      </c>
      <c r="BW223" s="50">
        <f t="shared" si="185"/>
        <v>0</v>
      </c>
      <c r="BY223" s="50">
        <f t="shared" ref="BY223:CC231" si="209">$B223*(BY196/BY$237)</f>
        <v>0</v>
      </c>
      <c r="BZ223" s="50">
        <f t="shared" si="209"/>
        <v>0</v>
      </c>
      <c r="CA223" s="50">
        <f t="shared" si="209"/>
        <v>9.1874439250129863E-2</v>
      </c>
      <c r="CB223" s="50">
        <f t="shared" si="209"/>
        <v>0</v>
      </c>
      <c r="CC223" s="50">
        <f t="shared" si="209"/>
        <v>0</v>
      </c>
      <c r="CG223" s="50">
        <f t="shared" si="187"/>
        <v>0</v>
      </c>
      <c r="CH223" s="50">
        <f t="shared" si="187"/>
        <v>0</v>
      </c>
      <c r="CJ223" s="50">
        <f t="shared" si="188"/>
        <v>0</v>
      </c>
      <c r="CK223" s="50">
        <f t="shared" si="188"/>
        <v>0</v>
      </c>
      <c r="CL223" s="50">
        <f t="shared" si="188"/>
        <v>0</v>
      </c>
    </row>
    <row r="224" spans="2:90" x14ac:dyDescent="0.25">
      <c r="B224" s="58">
        <v>12</v>
      </c>
      <c r="C224" s="22" t="s">
        <v>42</v>
      </c>
      <c r="D224" s="96" t="s">
        <v>31</v>
      </c>
      <c r="E224" s="50">
        <f t="shared" si="172"/>
        <v>0</v>
      </c>
      <c r="F224" s="96" t="s">
        <v>31</v>
      </c>
      <c r="G224" s="96" t="s">
        <v>31</v>
      </c>
      <c r="H224" s="96" t="s">
        <v>31</v>
      </c>
      <c r="I224" s="50">
        <f t="shared" si="173"/>
        <v>0</v>
      </c>
      <c r="J224" s="50">
        <f t="shared" si="173"/>
        <v>0</v>
      </c>
      <c r="L224" s="50">
        <f t="shared" ref="L224:U224" si="210">$B224*(L197/L$237)</f>
        <v>0</v>
      </c>
      <c r="M224" s="50">
        <f t="shared" si="210"/>
        <v>0</v>
      </c>
      <c r="N224" s="50">
        <f t="shared" si="210"/>
        <v>0</v>
      </c>
      <c r="O224" s="50">
        <f t="shared" si="210"/>
        <v>0</v>
      </c>
      <c r="P224" s="50">
        <f t="shared" si="210"/>
        <v>0</v>
      </c>
      <c r="Q224" s="50">
        <f t="shared" si="210"/>
        <v>0</v>
      </c>
      <c r="R224" s="96" t="s">
        <v>31</v>
      </c>
      <c r="S224" s="50">
        <f t="shared" si="210"/>
        <v>0</v>
      </c>
      <c r="T224" s="50">
        <f t="shared" si="210"/>
        <v>0</v>
      </c>
      <c r="U224" s="50">
        <f t="shared" si="210"/>
        <v>0</v>
      </c>
      <c r="V224" s="96" t="s">
        <v>31</v>
      </c>
      <c r="W224" s="96" t="s">
        <v>31</v>
      </c>
      <c r="X224" s="96" t="s">
        <v>31</v>
      </c>
      <c r="Y224" s="50">
        <f t="shared" si="175"/>
        <v>0</v>
      </c>
      <c r="Z224" s="50">
        <f t="shared" si="175"/>
        <v>0</v>
      </c>
      <c r="AA224" s="96" t="s">
        <v>31</v>
      </c>
      <c r="AB224" s="50">
        <f t="shared" si="176"/>
        <v>0</v>
      </c>
      <c r="AC224" s="96" t="s">
        <v>31</v>
      </c>
      <c r="AD224" s="50">
        <f t="shared" si="177"/>
        <v>0</v>
      </c>
      <c r="AF224" s="58">
        <v>12</v>
      </c>
      <c r="AG224" s="22" t="s">
        <v>42</v>
      </c>
      <c r="AH224" s="50">
        <f t="shared" si="178"/>
        <v>0</v>
      </c>
      <c r="AI224" s="50">
        <f t="shared" si="178"/>
        <v>0</v>
      </c>
      <c r="AM224" s="50">
        <f t="shared" si="179"/>
        <v>0</v>
      </c>
      <c r="AN224" s="50">
        <f t="shared" si="179"/>
        <v>0</v>
      </c>
      <c r="AP224" s="50">
        <f t="shared" ref="AP224:AY224" si="211">$B224*(AP197/AP$237)</f>
        <v>0</v>
      </c>
      <c r="AQ224" s="50">
        <f t="shared" si="211"/>
        <v>0</v>
      </c>
      <c r="AR224" s="50">
        <f t="shared" si="211"/>
        <v>0</v>
      </c>
      <c r="AS224" s="50"/>
      <c r="AT224" s="50">
        <f t="shared" si="211"/>
        <v>0</v>
      </c>
      <c r="AU224" s="50">
        <f t="shared" si="211"/>
        <v>0</v>
      </c>
      <c r="AV224" s="50">
        <f t="shared" si="211"/>
        <v>0</v>
      </c>
      <c r="AW224" s="50">
        <f t="shared" si="211"/>
        <v>1.8689984521113814E-4</v>
      </c>
      <c r="AX224" s="50">
        <f t="shared" si="211"/>
        <v>0</v>
      </c>
      <c r="AY224" s="50">
        <f t="shared" si="211"/>
        <v>0</v>
      </c>
      <c r="BC224" s="50">
        <f t="shared" si="181"/>
        <v>0</v>
      </c>
      <c r="BD224" s="50">
        <f t="shared" si="181"/>
        <v>0</v>
      </c>
      <c r="BF224" s="50">
        <f t="shared" si="182"/>
        <v>0</v>
      </c>
      <c r="BG224" s="50">
        <f t="shared" si="182"/>
        <v>0</v>
      </c>
      <c r="BJ224" s="58">
        <v>12</v>
      </c>
      <c r="BK224" s="22" t="s">
        <v>42</v>
      </c>
      <c r="BM224" s="50">
        <f t="shared" si="183"/>
        <v>0</v>
      </c>
      <c r="BN224" s="50">
        <f t="shared" si="183"/>
        <v>0</v>
      </c>
      <c r="BP224" s="50">
        <f t="shared" si="184"/>
        <v>0</v>
      </c>
      <c r="BQ224" s="50">
        <f t="shared" si="184"/>
        <v>0</v>
      </c>
      <c r="BR224" s="50">
        <f t="shared" si="184"/>
        <v>10.695048572625687</v>
      </c>
      <c r="BT224" s="50">
        <f t="shared" si="185"/>
        <v>0</v>
      </c>
      <c r="BU224" s="50">
        <f t="shared" si="185"/>
        <v>0</v>
      </c>
      <c r="BV224" s="50">
        <f t="shared" si="185"/>
        <v>5.8506790966808636E-2</v>
      </c>
      <c r="BW224" s="50">
        <f t="shared" si="185"/>
        <v>0</v>
      </c>
      <c r="BY224" s="50">
        <f t="shared" si="209"/>
        <v>0</v>
      </c>
      <c r="BZ224" s="50">
        <f t="shared" si="209"/>
        <v>0</v>
      </c>
      <c r="CA224" s="50">
        <f t="shared" si="209"/>
        <v>0</v>
      </c>
      <c r="CB224" s="50">
        <f t="shared" si="209"/>
        <v>0</v>
      </c>
      <c r="CC224" s="50">
        <f t="shared" si="209"/>
        <v>0</v>
      </c>
      <c r="CG224" s="50">
        <f t="shared" si="187"/>
        <v>0</v>
      </c>
      <c r="CH224" s="50">
        <f t="shared" si="187"/>
        <v>0</v>
      </c>
      <c r="CJ224" s="50">
        <f t="shared" si="188"/>
        <v>0</v>
      </c>
      <c r="CK224" s="50">
        <f t="shared" si="188"/>
        <v>0</v>
      </c>
      <c r="CL224" s="50">
        <f t="shared" si="188"/>
        <v>0</v>
      </c>
    </row>
    <row r="225" spans="2:90" x14ac:dyDescent="0.25">
      <c r="B225" s="58">
        <v>13</v>
      </c>
      <c r="C225" s="22" t="s">
        <v>43</v>
      </c>
      <c r="D225" s="96" t="s">
        <v>31</v>
      </c>
      <c r="E225" s="50">
        <f t="shared" si="172"/>
        <v>0</v>
      </c>
      <c r="F225" s="96" t="s">
        <v>31</v>
      </c>
      <c r="G225" s="96" t="s">
        <v>31</v>
      </c>
      <c r="H225" s="96" t="s">
        <v>31</v>
      </c>
      <c r="I225" s="50">
        <f t="shared" si="173"/>
        <v>0</v>
      </c>
      <c r="J225" s="50">
        <f t="shared" si="173"/>
        <v>0</v>
      </c>
      <c r="L225" s="50">
        <f t="shared" ref="L225:U225" si="212">$B225*(L198/L$237)</f>
        <v>0</v>
      </c>
      <c r="M225" s="50">
        <f t="shared" si="212"/>
        <v>0</v>
      </c>
      <c r="N225" s="50">
        <f t="shared" si="212"/>
        <v>0</v>
      </c>
      <c r="O225" s="50">
        <f t="shared" si="212"/>
        <v>0</v>
      </c>
      <c r="P225" s="50">
        <f t="shared" si="212"/>
        <v>0</v>
      </c>
      <c r="Q225" s="50">
        <f t="shared" si="212"/>
        <v>0</v>
      </c>
      <c r="R225" s="96" t="s">
        <v>31</v>
      </c>
      <c r="S225" s="50">
        <f t="shared" si="212"/>
        <v>1.116494964787465E-2</v>
      </c>
      <c r="T225" s="50">
        <f t="shared" si="212"/>
        <v>0</v>
      </c>
      <c r="U225" s="50">
        <f t="shared" si="212"/>
        <v>0</v>
      </c>
      <c r="V225" s="96" t="s">
        <v>31</v>
      </c>
      <c r="W225" s="96" t="s">
        <v>31</v>
      </c>
      <c r="X225" s="96" t="s">
        <v>31</v>
      </c>
      <c r="Y225" s="50">
        <f t="shared" si="175"/>
        <v>0</v>
      </c>
      <c r="Z225" s="50">
        <f t="shared" si="175"/>
        <v>0</v>
      </c>
      <c r="AA225" s="96" t="s">
        <v>31</v>
      </c>
      <c r="AB225" s="50">
        <f t="shared" si="176"/>
        <v>0</v>
      </c>
      <c r="AC225" s="96" t="s">
        <v>31</v>
      </c>
      <c r="AD225" s="50">
        <f t="shared" si="177"/>
        <v>0</v>
      </c>
      <c r="AF225" s="58">
        <v>13</v>
      </c>
      <c r="AG225" s="22" t="s">
        <v>43</v>
      </c>
      <c r="AH225" s="50">
        <f t="shared" si="178"/>
        <v>0</v>
      </c>
      <c r="AI225" s="50">
        <f t="shared" si="178"/>
        <v>0</v>
      </c>
      <c r="AM225" s="50">
        <f t="shared" si="179"/>
        <v>0</v>
      </c>
      <c r="AN225" s="50">
        <f t="shared" si="179"/>
        <v>0</v>
      </c>
      <c r="AP225" s="50">
        <f t="shared" ref="AP225:AY225" si="213">$B225*(AP198/AP$237)</f>
        <v>0</v>
      </c>
      <c r="AQ225" s="50">
        <f t="shared" si="213"/>
        <v>0</v>
      </c>
      <c r="AR225" s="50">
        <f t="shared" si="213"/>
        <v>0</v>
      </c>
      <c r="AS225" s="50"/>
      <c r="AT225" s="50">
        <f t="shared" si="213"/>
        <v>0</v>
      </c>
      <c r="AU225" s="50">
        <f t="shared" si="213"/>
        <v>0</v>
      </c>
      <c r="AV225" s="50">
        <f t="shared" si="213"/>
        <v>5.8536425151380257E-5</v>
      </c>
      <c r="AW225" s="50">
        <f t="shared" si="213"/>
        <v>0</v>
      </c>
      <c r="AX225" s="50">
        <f t="shared" si="213"/>
        <v>0</v>
      </c>
      <c r="AY225" s="50">
        <f t="shared" si="213"/>
        <v>0</v>
      </c>
      <c r="BC225" s="50">
        <f t="shared" si="181"/>
        <v>0</v>
      </c>
      <c r="BD225" s="50">
        <f t="shared" si="181"/>
        <v>0</v>
      </c>
      <c r="BF225" s="50">
        <f t="shared" si="182"/>
        <v>0</v>
      </c>
      <c r="BG225" s="50">
        <f t="shared" si="182"/>
        <v>0</v>
      </c>
      <c r="BJ225" s="58">
        <v>13</v>
      </c>
      <c r="BK225" s="22" t="s">
        <v>43</v>
      </c>
      <c r="BM225" s="50">
        <f t="shared" si="183"/>
        <v>0</v>
      </c>
      <c r="BN225" s="50">
        <f t="shared" si="183"/>
        <v>0</v>
      </c>
      <c r="BP225" s="50">
        <f t="shared" si="184"/>
        <v>0</v>
      </c>
      <c r="BQ225" s="50">
        <f t="shared" si="184"/>
        <v>0</v>
      </c>
      <c r="BR225" s="50">
        <f t="shared" si="184"/>
        <v>0</v>
      </c>
      <c r="BT225" s="50">
        <f>$B225*(BT198/BT$237)</f>
        <v>0</v>
      </c>
      <c r="BU225" s="50">
        <f t="shared" si="185"/>
        <v>0</v>
      </c>
      <c r="BV225" s="50">
        <f t="shared" si="185"/>
        <v>4.016537633832503E-2</v>
      </c>
      <c r="BW225" s="50">
        <f t="shared" si="185"/>
        <v>0</v>
      </c>
      <c r="BY225" s="50">
        <f t="shared" si="209"/>
        <v>0</v>
      </c>
      <c r="BZ225" s="50">
        <f t="shared" si="209"/>
        <v>0</v>
      </c>
      <c r="CA225" s="50">
        <f t="shared" si="209"/>
        <v>0</v>
      </c>
      <c r="CB225" s="50">
        <f t="shared" si="209"/>
        <v>0</v>
      </c>
      <c r="CC225" s="50">
        <f t="shared" si="209"/>
        <v>0</v>
      </c>
      <c r="CG225" s="50">
        <f t="shared" si="187"/>
        <v>0</v>
      </c>
      <c r="CH225" s="50">
        <f t="shared" si="187"/>
        <v>0</v>
      </c>
      <c r="CJ225" s="50">
        <f t="shared" si="188"/>
        <v>0</v>
      </c>
      <c r="CK225" s="50">
        <f t="shared" si="188"/>
        <v>0</v>
      </c>
      <c r="CL225" s="50">
        <f t="shared" si="188"/>
        <v>0</v>
      </c>
    </row>
    <row r="226" spans="2:90" x14ac:dyDescent="0.25">
      <c r="B226" s="58">
        <v>14</v>
      </c>
      <c r="C226" s="22" t="s">
        <v>44</v>
      </c>
      <c r="D226" s="96" t="s">
        <v>31</v>
      </c>
      <c r="E226" s="50">
        <f t="shared" si="172"/>
        <v>0</v>
      </c>
      <c r="F226" s="96" t="s">
        <v>31</v>
      </c>
      <c r="G226" s="96" t="s">
        <v>31</v>
      </c>
      <c r="H226" s="96" t="s">
        <v>31</v>
      </c>
      <c r="I226" s="50">
        <f t="shared" si="173"/>
        <v>0</v>
      </c>
      <c r="J226" s="50">
        <f t="shared" si="173"/>
        <v>0</v>
      </c>
      <c r="L226" s="50">
        <f t="shared" ref="L226:U226" si="214">$B226*(L199/L$237)</f>
        <v>0</v>
      </c>
      <c r="M226" s="50">
        <f t="shared" si="214"/>
        <v>0</v>
      </c>
      <c r="N226" s="50">
        <f t="shared" si="214"/>
        <v>0</v>
      </c>
      <c r="O226" s="50">
        <f t="shared" si="214"/>
        <v>0</v>
      </c>
      <c r="P226" s="50">
        <f t="shared" si="214"/>
        <v>13.969576240492575</v>
      </c>
      <c r="Q226" s="50">
        <f t="shared" si="214"/>
        <v>0</v>
      </c>
      <c r="R226" s="96" t="s">
        <v>31</v>
      </c>
      <c r="S226" s="50">
        <f t="shared" si="214"/>
        <v>0</v>
      </c>
      <c r="T226" s="50">
        <f t="shared" si="214"/>
        <v>0</v>
      </c>
      <c r="U226" s="50">
        <f t="shared" si="214"/>
        <v>0</v>
      </c>
      <c r="V226" s="96" t="s">
        <v>31</v>
      </c>
      <c r="W226" s="96" t="s">
        <v>31</v>
      </c>
      <c r="X226" s="96" t="s">
        <v>31</v>
      </c>
      <c r="Y226" s="50">
        <f t="shared" si="175"/>
        <v>0</v>
      </c>
      <c r="Z226" s="50">
        <f t="shared" si="175"/>
        <v>0.79570953026753866</v>
      </c>
      <c r="AA226" s="96" t="s">
        <v>31</v>
      </c>
      <c r="AB226" s="50">
        <f t="shared" si="176"/>
        <v>0</v>
      </c>
      <c r="AC226" s="96" t="s">
        <v>31</v>
      </c>
      <c r="AD226" s="50">
        <f t="shared" si="177"/>
        <v>0</v>
      </c>
      <c r="AF226" s="58">
        <v>14</v>
      </c>
      <c r="AG226" s="22" t="s">
        <v>44</v>
      </c>
      <c r="AH226" s="50">
        <f t="shared" si="178"/>
        <v>0</v>
      </c>
      <c r="AI226" s="50">
        <f t="shared" si="178"/>
        <v>0</v>
      </c>
      <c r="AM226" s="50">
        <f t="shared" si="179"/>
        <v>0</v>
      </c>
      <c r="AN226" s="50">
        <f t="shared" si="179"/>
        <v>0</v>
      </c>
      <c r="AP226" s="50">
        <f t="shared" ref="AP226:AY226" si="215">$B226*(AP199/AP$237)</f>
        <v>0</v>
      </c>
      <c r="AQ226" s="50">
        <f t="shared" si="215"/>
        <v>0</v>
      </c>
      <c r="AR226" s="50">
        <f t="shared" si="215"/>
        <v>5.1533742331288277</v>
      </c>
      <c r="AS226" s="50"/>
      <c r="AT226" s="50">
        <f t="shared" si="215"/>
        <v>0</v>
      </c>
      <c r="AU226" s="50">
        <f t="shared" si="215"/>
        <v>0</v>
      </c>
      <c r="AV226" s="50">
        <f t="shared" si="215"/>
        <v>0</v>
      </c>
      <c r="AW226" s="50">
        <f t="shared" si="215"/>
        <v>0</v>
      </c>
      <c r="AX226" s="50">
        <f t="shared" si="215"/>
        <v>0</v>
      </c>
      <c r="AY226" s="50">
        <f t="shared" si="215"/>
        <v>0</v>
      </c>
      <c r="BC226" s="50">
        <f t="shared" si="181"/>
        <v>0</v>
      </c>
      <c r="BD226" s="50">
        <f t="shared" si="181"/>
        <v>0</v>
      </c>
      <c r="BF226" s="50">
        <f t="shared" si="182"/>
        <v>0</v>
      </c>
      <c r="BG226" s="50">
        <f t="shared" si="182"/>
        <v>0</v>
      </c>
      <c r="BJ226" s="58">
        <v>14</v>
      </c>
      <c r="BK226" s="22" t="s">
        <v>44</v>
      </c>
      <c r="BM226" s="50">
        <f t="shared" si="183"/>
        <v>0</v>
      </c>
      <c r="BN226" s="50">
        <f t="shared" si="183"/>
        <v>0</v>
      </c>
      <c r="BP226" s="50">
        <f t="shared" si="184"/>
        <v>0</v>
      </c>
      <c r="BQ226" s="50">
        <f t="shared" si="184"/>
        <v>0</v>
      </c>
      <c r="BR226" s="50">
        <f t="shared" si="184"/>
        <v>0</v>
      </c>
      <c r="BT226" s="50">
        <f t="shared" si="185"/>
        <v>0</v>
      </c>
      <c r="BU226" s="50">
        <f>$B226*(BU199/BU$237)</f>
        <v>14</v>
      </c>
      <c r="BV226" s="50">
        <f t="shared" si="185"/>
        <v>3.2103726325377</v>
      </c>
      <c r="BW226" s="50">
        <f t="shared" si="185"/>
        <v>0</v>
      </c>
      <c r="BY226" s="50">
        <f t="shared" si="209"/>
        <v>0</v>
      </c>
      <c r="BZ226" s="50">
        <f t="shared" si="209"/>
        <v>0</v>
      </c>
      <c r="CA226" s="50">
        <f t="shared" si="209"/>
        <v>0</v>
      </c>
      <c r="CB226" s="50">
        <f t="shared" si="209"/>
        <v>0</v>
      </c>
      <c r="CC226" s="50">
        <f t="shared" si="209"/>
        <v>0</v>
      </c>
      <c r="CG226" s="50">
        <f t="shared" si="187"/>
        <v>0</v>
      </c>
      <c r="CH226" s="50">
        <f t="shared" si="187"/>
        <v>0</v>
      </c>
      <c r="CJ226" s="50">
        <f t="shared" si="188"/>
        <v>0</v>
      </c>
      <c r="CK226" s="50">
        <f t="shared" si="188"/>
        <v>0</v>
      </c>
      <c r="CL226" s="50">
        <f t="shared" si="188"/>
        <v>5.7871167757492268</v>
      </c>
    </row>
    <row r="227" spans="2:90" x14ac:dyDescent="0.25">
      <c r="B227" s="58">
        <v>15</v>
      </c>
      <c r="C227" s="22" t="s">
        <v>45</v>
      </c>
      <c r="D227" s="96" t="s">
        <v>31</v>
      </c>
      <c r="E227" s="50">
        <f t="shared" si="172"/>
        <v>15</v>
      </c>
      <c r="F227" s="96" t="s">
        <v>31</v>
      </c>
      <c r="G227" s="96" t="s">
        <v>31</v>
      </c>
      <c r="H227" s="96" t="s">
        <v>31</v>
      </c>
      <c r="I227" s="50">
        <f t="shared" si="173"/>
        <v>0</v>
      </c>
      <c r="J227" s="50">
        <f t="shared" si="173"/>
        <v>11.598798397863815</v>
      </c>
      <c r="L227" s="50">
        <f t="shared" ref="L227:U227" si="216">$B227*(L200/L$237)</f>
        <v>0</v>
      </c>
      <c r="M227" s="50">
        <f t="shared" si="216"/>
        <v>0</v>
      </c>
      <c r="N227" s="50">
        <f t="shared" si="216"/>
        <v>4.1345570388349504</v>
      </c>
      <c r="O227" s="50">
        <f t="shared" si="216"/>
        <v>0</v>
      </c>
      <c r="P227" s="50">
        <f t="shared" si="216"/>
        <v>0</v>
      </c>
      <c r="Q227" s="50">
        <f t="shared" si="216"/>
        <v>1.426228830492359E-2</v>
      </c>
      <c r="R227" s="96" t="s">
        <v>31</v>
      </c>
      <c r="S227" s="50">
        <f t="shared" si="216"/>
        <v>4.1100596396058116</v>
      </c>
      <c r="T227" s="50">
        <f t="shared" si="216"/>
        <v>0</v>
      </c>
      <c r="U227" s="50">
        <f t="shared" si="216"/>
        <v>0</v>
      </c>
      <c r="V227" s="96" t="s">
        <v>31</v>
      </c>
      <c r="W227" s="96" t="s">
        <v>31</v>
      </c>
      <c r="X227" s="96" t="s">
        <v>31</v>
      </c>
      <c r="Y227" s="50">
        <f t="shared" si="175"/>
        <v>0</v>
      </c>
      <c r="Z227" s="50">
        <f t="shared" si="175"/>
        <v>0</v>
      </c>
      <c r="AA227" s="96" t="s">
        <v>31</v>
      </c>
      <c r="AB227" s="50">
        <f t="shared" si="176"/>
        <v>0</v>
      </c>
      <c r="AC227" s="96" t="s">
        <v>31</v>
      </c>
      <c r="AD227" s="50">
        <f t="shared" si="177"/>
        <v>15</v>
      </c>
      <c r="AF227" s="58">
        <v>15</v>
      </c>
      <c r="AG227" s="22" t="s">
        <v>45</v>
      </c>
      <c r="AH227" s="50">
        <f t="shared" si="178"/>
        <v>13.487050393044125</v>
      </c>
      <c r="AI227" s="50">
        <f t="shared" si="178"/>
        <v>13.403528742174165</v>
      </c>
      <c r="AM227" s="50">
        <f t="shared" si="179"/>
        <v>0</v>
      </c>
      <c r="AN227" s="50">
        <f t="shared" si="179"/>
        <v>9.4058726673984605</v>
      </c>
      <c r="AP227" s="50">
        <f t="shared" ref="AP227:AY227" si="217">$B227*(AP200/AP$237)</f>
        <v>0</v>
      </c>
      <c r="AQ227" s="50">
        <f t="shared" si="217"/>
        <v>0</v>
      </c>
      <c r="AR227" s="50">
        <f t="shared" si="217"/>
        <v>9.4785276073619702</v>
      </c>
      <c r="AS227" s="50"/>
      <c r="AT227" s="50">
        <f t="shared" si="217"/>
        <v>0</v>
      </c>
      <c r="AU227" s="50">
        <f t="shared" si="217"/>
        <v>0</v>
      </c>
      <c r="AV227" s="50">
        <f t="shared" si="217"/>
        <v>0.24897845991989798</v>
      </c>
      <c r="AW227" s="50">
        <f t="shared" si="217"/>
        <v>3.5671028436281222</v>
      </c>
      <c r="AX227" s="50">
        <f t="shared" si="217"/>
        <v>0</v>
      </c>
      <c r="AY227" s="50">
        <f t="shared" si="217"/>
        <v>0</v>
      </c>
      <c r="BC227" s="50">
        <f t="shared" si="181"/>
        <v>0</v>
      </c>
      <c r="BD227" s="50">
        <f t="shared" si="181"/>
        <v>1.3043796868511692</v>
      </c>
      <c r="BF227" s="50">
        <f t="shared" si="182"/>
        <v>15</v>
      </c>
      <c r="BG227" s="50">
        <f t="shared" si="182"/>
        <v>0</v>
      </c>
      <c r="BJ227" s="58">
        <v>15</v>
      </c>
      <c r="BK227" s="22" t="s">
        <v>45</v>
      </c>
      <c r="BM227" s="50">
        <f t="shared" si="183"/>
        <v>15</v>
      </c>
      <c r="BN227" s="50">
        <f t="shared" si="183"/>
        <v>10.849914618754172</v>
      </c>
      <c r="BP227" s="50">
        <f t="shared" si="184"/>
        <v>0</v>
      </c>
      <c r="BQ227" s="50">
        <f t="shared" si="184"/>
        <v>0</v>
      </c>
      <c r="BR227" s="50">
        <f t="shared" si="184"/>
        <v>1.1081210665676056</v>
      </c>
      <c r="BT227" s="50">
        <f t="shared" si="185"/>
        <v>0</v>
      </c>
      <c r="BU227" s="50">
        <f t="shared" si="185"/>
        <v>0</v>
      </c>
      <c r="BV227" s="50">
        <f t="shared" si="185"/>
        <v>3.7963781510353951</v>
      </c>
      <c r="BW227" s="50">
        <f t="shared" si="185"/>
        <v>0</v>
      </c>
      <c r="BY227" s="50">
        <f t="shared" si="209"/>
        <v>0</v>
      </c>
      <c r="BZ227" s="50">
        <f t="shared" si="209"/>
        <v>4.2703308560769074E-3</v>
      </c>
      <c r="CA227" s="50">
        <f t="shared" si="209"/>
        <v>4.7067573310667221</v>
      </c>
      <c r="CB227" s="50">
        <f t="shared" si="209"/>
        <v>0</v>
      </c>
      <c r="CC227" s="50">
        <f t="shared" si="209"/>
        <v>0</v>
      </c>
      <c r="CG227" s="50">
        <f t="shared" si="187"/>
        <v>0</v>
      </c>
      <c r="CH227" s="50">
        <f t="shared" si="187"/>
        <v>1.1154035993621387</v>
      </c>
      <c r="CJ227" s="50">
        <f t="shared" si="188"/>
        <v>0</v>
      </c>
      <c r="CK227" s="50">
        <f t="shared" si="188"/>
        <v>0</v>
      </c>
      <c r="CL227" s="50">
        <f t="shared" si="188"/>
        <v>2.9452290733723774</v>
      </c>
    </row>
    <row r="228" spans="2:90" x14ac:dyDescent="0.25">
      <c r="B228" s="58">
        <v>16</v>
      </c>
      <c r="C228" s="22" t="s">
        <v>46</v>
      </c>
      <c r="D228" s="96" t="s">
        <v>31</v>
      </c>
      <c r="E228" s="50">
        <f t="shared" si="172"/>
        <v>0</v>
      </c>
      <c r="F228" s="96" t="s">
        <v>31</v>
      </c>
      <c r="G228" s="96" t="s">
        <v>31</v>
      </c>
      <c r="H228" s="96" t="s">
        <v>31</v>
      </c>
      <c r="I228" s="50">
        <f t="shared" si="173"/>
        <v>0</v>
      </c>
      <c r="J228" s="50">
        <f t="shared" si="173"/>
        <v>0</v>
      </c>
      <c r="L228" s="50">
        <f t="shared" ref="L228:U228" si="218">$B228*(L201/L$237)</f>
        <v>0</v>
      </c>
      <c r="M228" s="50">
        <f t="shared" si="218"/>
        <v>0</v>
      </c>
      <c r="N228" s="50">
        <f t="shared" si="218"/>
        <v>0</v>
      </c>
      <c r="O228" s="50">
        <f t="shared" si="218"/>
        <v>0</v>
      </c>
      <c r="P228" s="50">
        <f t="shared" si="218"/>
        <v>3.477001086562833E-2</v>
      </c>
      <c r="Q228" s="50">
        <f t="shared" si="218"/>
        <v>0</v>
      </c>
      <c r="R228" s="96" t="s">
        <v>31</v>
      </c>
      <c r="S228" s="50">
        <f t="shared" si="218"/>
        <v>0</v>
      </c>
      <c r="T228" s="50">
        <f t="shared" si="218"/>
        <v>0</v>
      </c>
      <c r="U228" s="50">
        <f t="shared" si="218"/>
        <v>0</v>
      </c>
      <c r="V228" s="96" t="s">
        <v>31</v>
      </c>
      <c r="W228" s="96" t="s">
        <v>31</v>
      </c>
      <c r="X228" s="96" t="s">
        <v>31</v>
      </c>
      <c r="Y228" s="50">
        <f t="shared" si="175"/>
        <v>0</v>
      </c>
      <c r="Z228" s="50">
        <f t="shared" si="175"/>
        <v>0</v>
      </c>
      <c r="AA228" s="96" t="s">
        <v>31</v>
      </c>
      <c r="AB228" s="50">
        <f t="shared" si="176"/>
        <v>0</v>
      </c>
      <c r="AC228" s="96" t="s">
        <v>31</v>
      </c>
      <c r="AD228" s="50">
        <f t="shared" si="177"/>
        <v>0</v>
      </c>
      <c r="AF228" s="58">
        <v>16</v>
      </c>
      <c r="AG228" s="22" t="s">
        <v>46</v>
      </c>
      <c r="AH228" s="50">
        <f t="shared" si="178"/>
        <v>0</v>
      </c>
      <c r="AI228" s="50">
        <f t="shared" si="178"/>
        <v>1.702902675014224</v>
      </c>
      <c r="AM228" s="50">
        <f t="shared" si="179"/>
        <v>0</v>
      </c>
      <c r="AN228" s="50">
        <f t="shared" si="179"/>
        <v>0</v>
      </c>
      <c r="AP228" s="50">
        <f t="shared" ref="AP228:AY228" si="219">$B228*(AP201/AP$237)</f>
        <v>0</v>
      </c>
      <c r="AQ228" s="50">
        <f t="shared" si="219"/>
        <v>0</v>
      </c>
      <c r="AR228" s="50">
        <f t="shared" si="219"/>
        <v>0</v>
      </c>
      <c r="AS228" s="50"/>
      <c r="AT228" s="50">
        <f t="shared" si="219"/>
        <v>8.4770457495562737E-3</v>
      </c>
      <c r="AU228" s="50">
        <f t="shared" si="219"/>
        <v>0</v>
      </c>
      <c r="AV228" s="50">
        <f t="shared" si="219"/>
        <v>0</v>
      </c>
      <c r="AW228" s="50">
        <f t="shared" si="219"/>
        <v>0</v>
      </c>
      <c r="AX228" s="50">
        <f t="shared" si="219"/>
        <v>0</v>
      </c>
      <c r="AY228" s="50">
        <f t="shared" si="219"/>
        <v>0</v>
      </c>
      <c r="BC228" s="50">
        <f t="shared" si="181"/>
        <v>0</v>
      </c>
      <c r="BD228" s="50">
        <f t="shared" si="181"/>
        <v>0</v>
      </c>
      <c r="BF228" s="50">
        <f t="shared" si="182"/>
        <v>0</v>
      </c>
      <c r="BG228" s="50">
        <f t="shared" si="182"/>
        <v>0</v>
      </c>
      <c r="BJ228" s="58">
        <v>16</v>
      </c>
      <c r="BK228" s="22" t="s">
        <v>46</v>
      </c>
      <c r="BM228" s="50">
        <f t="shared" si="183"/>
        <v>0</v>
      </c>
      <c r="BN228" s="50">
        <f t="shared" si="183"/>
        <v>0.94142104090875378</v>
      </c>
      <c r="BP228" s="50">
        <f t="shared" si="184"/>
        <v>0</v>
      </c>
      <c r="BQ228" s="50">
        <f t="shared" si="184"/>
        <v>0</v>
      </c>
      <c r="BR228" s="50">
        <f t="shared" si="184"/>
        <v>0</v>
      </c>
      <c r="BT228" s="50">
        <f>$B228*(BT201/BT$237)</f>
        <v>0</v>
      </c>
      <c r="BU228" s="50">
        <f t="shared" si="185"/>
        <v>0</v>
      </c>
      <c r="BV228" s="50">
        <f t="shared" si="185"/>
        <v>2.6903122683882881</v>
      </c>
      <c r="BW228" s="50">
        <f t="shared" si="185"/>
        <v>0</v>
      </c>
      <c r="BY228" s="50">
        <f t="shared" si="209"/>
        <v>0</v>
      </c>
      <c r="BZ228" s="50">
        <f t="shared" si="209"/>
        <v>0</v>
      </c>
      <c r="CA228" s="50">
        <f t="shared" si="209"/>
        <v>0</v>
      </c>
      <c r="CB228" s="50">
        <f t="shared" si="209"/>
        <v>0</v>
      </c>
      <c r="CC228" s="50">
        <f t="shared" si="209"/>
        <v>0</v>
      </c>
      <c r="CG228" s="50">
        <f t="shared" si="187"/>
        <v>0</v>
      </c>
      <c r="CH228" s="50">
        <f t="shared" si="187"/>
        <v>0</v>
      </c>
      <c r="CJ228" s="50">
        <f t="shared" si="188"/>
        <v>0.59010662471595832</v>
      </c>
      <c r="CK228" s="50">
        <f t="shared" si="188"/>
        <v>0</v>
      </c>
      <c r="CL228" s="50">
        <f t="shared" si="188"/>
        <v>0</v>
      </c>
    </row>
    <row r="229" spans="2:90" x14ac:dyDescent="0.25">
      <c r="B229" s="58">
        <v>17</v>
      </c>
      <c r="C229" s="22" t="s">
        <v>47</v>
      </c>
      <c r="D229" s="96" t="s">
        <v>31</v>
      </c>
      <c r="E229" s="50">
        <f t="shared" si="172"/>
        <v>0</v>
      </c>
      <c r="F229" s="96" t="s">
        <v>31</v>
      </c>
      <c r="G229" s="96" t="s">
        <v>31</v>
      </c>
      <c r="H229" s="96" t="s">
        <v>31</v>
      </c>
      <c r="I229" s="50">
        <f t="shared" si="173"/>
        <v>0</v>
      </c>
      <c r="J229" s="50">
        <f t="shared" si="173"/>
        <v>1.2445482866043613</v>
      </c>
      <c r="L229" s="50">
        <f t="shared" ref="L229:U229" si="220">$B229*(L202/L$237)</f>
        <v>0</v>
      </c>
      <c r="M229" s="50">
        <f t="shared" si="220"/>
        <v>0</v>
      </c>
      <c r="N229" s="50">
        <f t="shared" si="220"/>
        <v>10.315533980582519</v>
      </c>
      <c r="O229" s="50">
        <f t="shared" si="220"/>
        <v>0</v>
      </c>
      <c r="P229" s="50">
        <f t="shared" si="220"/>
        <v>0</v>
      </c>
      <c r="Q229" s="50">
        <f t="shared" si="220"/>
        <v>0.4685196158139146</v>
      </c>
      <c r="R229" s="96" t="s">
        <v>31</v>
      </c>
      <c r="S229" s="50">
        <f t="shared" si="220"/>
        <v>5.4022311257757858</v>
      </c>
      <c r="T229" s="50">
        <f t="shared" si="220"/>
        <v>0</v>
      </c>
      <c r="U229" s="50">
        <f t="shared" si="220"/>
        <v>0</v>
      </c>
      <c r="V229" s="96" t="s">
        <v>31</v>
      </c>
      <c r="W229" s="96" t="s">
        <v>31</v>
      </c>
      <c r="X229" s="96" t="s">
        <v>31</v>
      </c>
      <c r="Y229" s="50">
        <f t="shared" si="175"/>
        <v>0</v>
      </c>
      <c r="Z229" s="50">
        <f t="shared" si="175"/>
        <v>0</v>
      </c>
      <c r="AA229" s="96" t="s">
        <v>31</v>
      </c>
      <c r="AB229" s="50">
        <f t="shared" si="176"/>
        <v>16.675885819782714</v>
      </c>
      <c r="AC229" s="96" t="s">
        <v>31</v>
      </c>
      <c r="AD229" s="50">
        <f t="shared" si="177"/>
        <v>0</v>
      </c>
      <c r="AF229" s="58">
        <v>17</v>
      </c>
      <c r="AG229" s="22" t="s">
        <v>47</v>
      </c>
      <c r="AH229" s="50">
        <f t="shared" si="178"/>
        <v>0.16724066037590166</v>
      </c>
      <c r="AI229" s="50">
        <f t="shared" si="178"/>
        <v>0</v>
      </c>
      <c r="AM229" s="50">
        <f t="shared" si="179"/>
        <v>0</v>
      </c>
      <c r="AN229" s="50">
        <f t="shared" si="179"/>
        <v>1.0799945115257956</v>
      </c>
      <c r="AP229" s="50">
        <f t="shared" ref="AP229:AY229" si="221">$B229*(AP202/AP$237)</f>
        <v>0</v>
      </c>
      <c r="AQ229" s="50">
        <f t="shared" si="221"/>
        <v>0</v>
      </c>
      <c r="AR229" s="50">
        <f t="shared" si="221"/>
        <v>0</v>
      </c>
      <c r="AS229" s="50"/>
      <c r="AT229" s="50">
        <f t="shared" si="221"/>
        <v>0</v>
      </c>
      <c r="AU229" s="50">
        <f t="shared" si="221"/>
        <v>0</v>
      </c>
      <c r="AV229" s="50">
        <f t="shared" si="221"/>
        <v>0.22964289867079918</v>
      </c>
      <c r="AW229" s="50">
        <f t="shared" si="221"/>
        <v>5.3012417904077349</v>
      </c>
      <c r="AX229" s="50">
        <f t="shared" si="221"/>
        <v>0</v>
      </c>
      <c r="AY229" s="50">
        <f t="shared" si="221"/>
        <v>0</v>
      </c>
      <c r="BC229" s="50">
        <f t="shared" si="181"/>
        <v>0</v>
      </c>
      <c r="BD229" s="50">
        <f t="shared" si="181"/>
        <v>0</v>
      </c>
      <c r="BF229" s="50">
        <f t="shared" si="182"/>
        <v>0</v>
      </c>
      <c r="BG229" s="50">
        <f t="shared" si="182"/>
        <v>16.784454016694653</v>
      </c>
      <c r="BJ229" s="58">
        <v>17</v>
      </c>
      <c r="BK229" s="22" t="s">
        <v>47</v>
      </c>
      <c r="BM229" s="50">
        <f t="shared" si="183"/>
        <v>0</v>
      </c>
      <c r="BN229" s="50">
        <f t="shared" si="183"/>
        <v>3.570643700348954</v>
      </c>
      <c r="BP229" s="50">
        <f t="shared" si="184"/>
        <v>0</v>
      </c>
      <c r="BQ229" s="50">
        <f t="shared" si="184"/>
        <v>0</v>
      </c>
      <c r="BR229" s="50">
        <f t="shared" si="184"/>
        <v>0.50912347540124347</v>
      </c>
      <c r="BT229" s="50">
        <f t="shared" si="185"/>
        <v>0</v>
      </c>
      <c r="BU229" s="50">
        <f t="shared" si="185"/>
        <v>0</v>
      </c>
      <c r="BV229" s="50">
        <f t="shared" si="185"/>
        <v>2.673104913963233</v>
      </c>
      <c r="BW229" s="50">
        <f t="shared" si="185"/>
        <v>0</v>
      </c>
      <c r="BY229" s="50">
        <f t="shared" si="209"/>
        <v>0</v>
      </c>
      <c r="BZ229" s="50">
        <f t="shared" si="209"/>
        <v>0</v>
      </c>
      <c r="CA229" s="50">
        <f t="shared" si="209"/>
        <v>5.241004391556876</v>
      </c>
      <c r="CB229" s="50">
        <f t="shared" si="209"/>
        <v>0</v>
      </c>
      <c r="CC229" s="50">
        <f t="shared" si="209"/>
        <v>0</v>
      </c>
      <c r="CG229" s="50">
        <f t="shared" si="187"/>
        <v>0</v>
      </c>
      <c r="CH229" s="50">
        <f t="shared" si="187"/>
        <v>3.9918179056875918</v>
      </c>
      <c r="CJ229" s="50">
        <f t="shared" si="188"/>
        <v>0</v>
      </c>
      <c r="CK229" s="50">
        <f t="shared" si="188"/>
        <v>0</v>
      </c>
      <c r="CL229" s="50">
        <f t="shared" si="188"/>
        <v>2.3599724423010651</v>
      </c>
    </row>
    <row r="230" spans="2:90" x14ac:dyDescent="0.25">
      <c r="B230" s="58">
        <v>18</v>
      </c>
      <c r="C230" s="22" t="s">
        <v>48</v>
      </c>
      <c r="D230" s="96" t="s">
        <v>31</v>
      </c>
      <c r="E230" s="50">
        <f t="shared" si="172"/>
        <v>0</v>
      </c>
      <c r="F230" s="96" t="s">
        <v>31</v>
      </c>
      <c r="G230" s="96" t="s">
        <v>31</v>
      </c>
      <c r="H230" s="96" t="s">
        <v>31</v>
      </c>
      <c r="I230" s="50">
        <f t="shared" si="173"/>
        <v>0</v>
      </c>
      <c r="J230" s="50">
        <f t="shared" si="173"/>
        <v>0</v>
      </c>
      <c r="L230" s="50">
        <f t="shared" ref="L230:U230" si="222">$B230*(L203/L$237)</f>
        <v>0</v>
      </c>
      <c r="M230" s="50">
        <f t="shared" si="222"/>
        <v>0</v>
      </c>
      <c r="N230" s="50">
        <f t="shared" si="222"/>
        <v>0</v>
      </c>
      <c r="O230" s="50">
        <f t="shared" si="222"/>
        <v>0</v>
      </c>
      <c r="P230" s="50">
        <f t="shared" si="222"/>
        <v>0</v>
      </c>
      <c r="Q230" s="50">
        <f t="shared" si="222"/>
        <v>0</v>
      </c>
      <c r="R230" s="96" t="s">
        <v>31</v>
      </c>
      <c r="S230" s="50">
        <f t="shared" si="222"/>
        <v>0</v>
      </c>
      <c r="T230" s="50">
        <f t="shared" si="222"/>
        <v>0</v>
      </c>
      <c r="U230" s="50">
        <f t="shared" si="222"/>
        <v>0</v>
      </c>
      <c r="V230" s="96" t="s">
        <v>31</v>
      </c>
      <c r="W230" s="96" t="s">
        <v>31</v>
      </c>
      <c r="X230" s="96" t="s">
        <v>31</v>
      </c>
      <c r="Y230" s="50">
        <f t="shared" si="175"/>
        <v>0</v>
      </c>
      <c r="Z230" s="50">
        <f t="shared" si="175"/>
        <v>0</v>
      </c>
      <c r="AA230" s="96" t="s">
        <v>31</v>
      </c>
      <c r="AB230" s="50">
        <f t="shared" si="176"/>
        <v>0.34317972023006504</v>
      </c>
      <c r="AC230" s="96" t="s">
        <v>31</v>
      </c>
      <c r="AD230" s="50">
        <f t="shared" si="177"/>
        <v>0</v>
      </c>
      <c r="AF230" s="58">
        <v>18</v>
      </c>
      <c r="AG230" s="22" t="s">
        <v>48</v>
      </c>
      <c r="AH230" s="50">
        <f t="shared" si="178"/>
        <v>5.9489428734691409E-2</v>
      </c>
      <c r="AI230" s="50">
        <f t="shared" si="178"/>
        <v>0</v>
      </c>
      <c r="AM230" s="50">
        <f t="shared" si="179"/>
        <v>0.23895838652029555</v>
      </c>
      <c r="AN230" s="50">
        <f t="shared" si="179"/>
        <v>0</v>
      </c>
      <c r="AP230" s="50">
        <f t="shared" ref="AP230:AY230" si="223">$B230*(AP203/AP$237)</f>
        <v>0</v>
      </c>
      <c r="AQ230" s="50">
        <f t="shared" si="223"/>
        <v>0</v>
      </c>
      <c r="AR230" s="50">
        <f t="shared" si="223"/>
        <v>0</v>
      </c>
      <c r="AS230" s="50"/>
      <c r="AT230" s="50">
        <f t="shared" si="223"/>
        <v>1.3828180878963687E-2</v>
      </c>
      <c r="AU230" s="50">
        <f t="shared" si="223"/>
        <v>0</v>
      </c>
      <c r="AV230" s="50">
        <f t="shared" si="223"/>
        <v>5.6099614692589729E-3</v>
      </c>
      <c r="AW230" s="50">
        <f t="shared" si="223"/>
        <v>0.29705145611217065</v>
      </c>
      <c r="AX230" s="50">
        <f t="shared" si="223"/>
        <v>0</v>
      </c>
      <c r="AY230" s="50">
        <f t="shared" si="223"/>
        <v>0</v>
      </c>
      <c r="BC230" s="50">
        <f t="shared" si="181"/>
        <v>0</v>
      </c>
      <c r="BD230" s="50">
        <f t="shared" si="181"/>
        <v>0</v>
      </c>
      <c r="BF230" s="50">
        <f t="shared" si="182"/>
        <v>0</v>
      </c>
      <c r="BG230" s="50">
        <f t="shared" si="182"/>
        <v>0</v>
      </c>
      <c r="BJ230" s="58">
        <v>18</v>
      </c>
      <c r="BK230" s="22" t="s">
        <v>48</v>
      </c>
      <c r="BM230" s="50">
        <f t="shared" si="183"/>
        <v>0</v>
      </c>
      <c r="BN230" s="50">
        <f t="shared" si="183"/>
        <v>0.14032222139728265</v>
      </c>
      <c r="BP230" s="50">
        <f t="shared" si="184"/>
        <v>0</v>
      </c>
      <c r="BQ230" s="50">
        <f t="shared" si="184"/>
        <v>0</v>
      </c>
      <c r="BR230" s="50">
        <f t="shared" si="184"/>
        <v>7.150477951181157E-2</v>
      </c>
      <c r="BT230" s="50">
        <f t="shared" si="185"/>
        <v>0</v>
      </c>
      <c r="BU230" s="50">
        <f t="shared" si="185"/>
        <v>0</v>
      </c>
      <c r="BV230" s="50">
        <f t="shared" si="185"/>
        <v>1.6311178976131153</v>
      </c>
      <c r="BW230" s="50">
        <f t="shared" si="185"/>
        <v>0</v>
      </c>
      <c r="BY230" s="50">
        <f t="shared" si="209"/>
        <v>0</v>
      </c>
      <c r="BZ230" s="50">
        <f t="shared" si="209"/>
        <v>0</v>
      </c>
      <c r="CA230" s="50">
        <f t="shared" si="209"/>
        <v>0</v>
      </c>
      <c r="CB230" s="50">
        <f t="shared" si="209"/>
        <v>0</v>
      </c>
      <c r="CC230" s="50">
        <f t="shared" si="209"/>
        <v>0</v>
      </c>
      <c r="CG230" s="50">
        <f t="shared" si="187"/>
        <v>0</v>
      </c>
      <c r="CH230" s="50">
        <f t="shared" si="187"/>
        <v>0</v>
      </c>
      <c r="CJ230" s="50">
        <f t="shared" si="188"/>
        <v>1.2821185107498687</v>
      </c>
      <c r="CK230" s="50">
        <f t="shared" si="188"/>
        <v>18</v>
      </c>
      <c r="CL230" s="50">
        <f t="shared" si="188"/>
        <v>0</v>
      </c>
    </row>
    <row r="231" spans="2:90" x14ac:dyDescent="0.25">
      <c r="B231" s="58">
        <v>19</v>
      </c>
      <c r="C231" s="22" t="s">
        <v>49</v>
      </c>
      <c r="D231" s="96" t="s">
        <v>31</v>
      </c>
      <c r="E231" s="50">
        <f t="shared" si="172"/>
        <v>0</v>
      </c>
      <c r="F231" s="96" t="s">
        <v>31</v>
      </c>
      <c r="G231" s="96" t="s">
        <v>31</v>
      </c>
      <c r="H231" s="96" t="s">
        <v>31</v>
      </c>
      <c r="I231" s="50">
        <f t="shared" si="173"/>
        <v>0</v>
      </c>
      <c r="J231" s="50">
        <f t="shared" si="173"/>
        <v>2.9172229639519411</v>
      </c>
      <c r="L231" s="50">
        <f t="shared" ref="L231:U231" si="224">$B231*(L204/L$237)</f>
        <v>0</v>
      </c>
      <c r="M231" s="50">
        <f t="shared" si="224"/>
        <v>0</v>
      </c>
      <c r="N231" s="50">
        <f t="shared" si="224"/>
        <v>2.2337682038835038</v>
      </c>
      <c r="O231" s="50">
        <f t="shared" si="224"/>
        <v>0</v>
      </c>
      <c r="P231" s="50">
        <f t="shared" si="224"/>
        <v>0</v>
      </c>
      <c r="Q231" s="50">
        <f t="shared" si="224"/>
        <v>0</v>
      </c>
      <c r="R231" s="96" t="s">
        <v>31</v>
      </c>
      <c r="S231" s="50">
        <f t="shared" si="224"/>
        <v>6.4816627186552553</v>
      </c>
      <c r="T231" s="50">
        <f t="shared" si="224"/>
        <v>0</v>
      </c>
      <c r="U231" s="50">
        <f t="shared" si="224"/>
        <v>0</v>
      </c>
      <c r="V231" s="96" t="s">
        <v>31</v>
      </c>
      <c r="W231" s="96" t="s">
        <v>31</v>
      </c>
      <c r="X231" s="96" t="s">
        <v>31</v>
      </c>
      <c r="Y231" s="50">
        <f t="shared" si="175"/>
        <v>0</v>
      </c>
      <c r="Z231" s="50">
        <f t="shared" si="175"/>
        <v>0</v>
      </c>
      <c r="AA231" s="96" t="s">
        <v>31</v>
      </c>
      <c r="AB231" s="50">
        <f t="shared" si="176"/>
        <v>0</v>
      </c>
      <c r="AC231" s="96" t="s">
        <v>31</v>
      </c>
      <c r="AD231" s="50">
        <f t="shared" si="177"/>
        <v>0</v>
      </c>
      <c r="AF231" s="58">
        <v>19</v>
      </c>
      <c r="AG231" s="22" t="s">
        <v>49</v>
      </c>
      <c r="AH231" s="50">
        <f t="shared" si="178"/>
        <v>0</v>
      </c>
      <c r="AI231" s="50">
        <f t="shared" si="178"/>
        <v>0</v>
      </c>
      <c r="AM231" s="50">
        <f t="shared" si="179"/>
        <v>0</v>
      </c>
      <c r="AN231" s="50">
        <f t="shared" si="179"/>
        <v>0</v>
      </c>
      <c r="AP231" s="50">
        <f t="shared" ref="AP231:AY231" si="225">$B231*(AP204/AP$237)</f>
        <v>0</v>
      </c>
      <c r="AQ231" s="50">
        <f t="shared" si="225"/>
        <v>0</v>
      </c>
      <c r="AR231" s="50">
        <f t="shared" si="225"/>
        <v>0</v>
      </c>
      <c r="AS231" s="50"/>
      <c r="AT231" s="50">
        <f t="shared" si="225"/>
        <v>0</v>
      </c>
      <c r="AU231" s="50">
        <f t="shared" si="225"/>
        <v>0</v>
      </c>
      <c r="AV231" s="50">
        <f t="shared" si="225"/>
        <v>5.1499693500452512E-2</v>
      </c>
      <c r="AW231" s="50">
        <f t="shared" si="225"/>
        <v>7.3288598877474218</v>
      </c>
      <c r="AX231" s="50">
        <f t="shared" si="225"/>
        <v>0</v>
      </c>
      <c r="AY231" s="50">
        <f t="shared" si="225"/>
        <v>0</v>
      </c>
      <c r="BC231" s="50">
        <f t="shared" si="181"/>
        <v>0</v>
      </c>
      <c r="BD231" s="50">
        <f t="shared" si="181"/>
        <v>17.347785729988519</v>
      </c>
      <c r="BF231" s="50">
        <f t="shared" si="182"/>
        <v>0</v>
      </c>
      <c r="BG231" s="50">
        <f t="shared" si="182"/>
        <v>0.24090433428244629</v>
      </c>
      <c r="BJ231" s="58">
        <v>19</v>
      </c>
      <c r="BK231" s="22" t="s">
        <v>49</v>
      </c>
      <c r="BM231" s="50">
        <f t="shared" si="183"/>
        <v>0</v>
      </c>
      <c r="BN231" s="50">
        <f t="shared" si="183"/>
        <v>0</v>
      </c>
      <c r="BP231" s="50">
        <f t="shared" si="184"/>
        <v>0</v>
      </c>
      <c r="BQ231" s="50">
        <f t="shared" si="184"/>
        <v>0</v>
      </c>
      <c r="BR231" s="50">
        <f t="shared" si="184"/>
        <v>0</v>
      </c>
      <c r="BT231" s="50">
        <f t="shared" si="185"/>
        <v>0</v>
      </c>
      <c r="BU231" s="50">
        <f t="shared" si="185"/>
        <v>0</v>
      </c>
      <c r="BV231" s="50">
        <f t="shared" si="185"/>
        <v>1.0089831855483222</v>
      </c>
      <c r="BW231" s="50">
        <f t="shared" si="185"/>
        <v>0</v>
      </c>
      <c r="BY231" s="50">
        <f t="shared" si="209"/>
        <v>0</v>
      </c>
      <c r="BZ231" s="50">
        <f t="shared" si="209"/>
        <v>0</v>
      </c>
      <c r="CA231" s="50">
        <f t="shared" si="209"/>
        <v>6.9485880908532884</v>
      </c>
      <c r="CB231" s="50">
        <f t="shared" si="209"/>
        <v>0</v>
      </c>
      <c r="CC231" s="50">
        <f t="shared" si="209"/>
        <v>0</v>
      </c>
      <c r="CG231" s="50">
        <f t="shared" si="187"/>
        <v>0</v>
      </c>
      <c r="CH231" s="50">
        <f t="shared" si="187"/>
        <v>13.125711899157121</v>
      </c>
      <c r="CJ231" s="50">
        <f t="shared" si="188"/>
        <v>0.7389442405173916</v>
      </c>
      <c r="CK231" s="50">
        <f t="shared" si="188"/>
        <v>0</v>
      </c>
      <c r="CL231" s="50">
        <f t="shared" si="188"/>
        <v>0</v>
      </c>
    </row>
    <row r="232" spans="2:90" ht="15" customHeight="1" thickBot="1" x14ac:dyDescent="0.3">
      <c r="B232" s="63" t="s">
        <v>31</v>
      </c>
      <c r="C232" s="64" t="s">
        <v>52</v>
      </c>
      <c r="D232" s="96" t="s">
        <v>31</v>
      </c>
      <c r="E232" s="65" t="s">
        <v>31</v>
      </c>
      <c r="F232" s="96" t="s">
        <v>31</v>
      </c>
      <c r="G232" s="96" t="s">
        <v>31</v>
      </c>
      <c r="H232" s="96" t="s">
        <v>31</v>
      </c>
      <c r="I232" s="65" t="s">
        <v>31</v>
      </c>
      <c r="J232" s="65" t="s">
        <v>31</v>
      </c>
      <c r="K232" s="65" t="s">
        <v>31</v>
      </c>
      <c r="L232" s="65" t="s">
        <v>31</v>
      </c>
      <c r="M232" s="65" t="s">
        <v>31</v>
      </c>
      <c r="N232" s="65" t="s">
        <v>31</v>
      </c>
      <c r="O232" s="65" t="s">
        <v>31</v>
      </c>
      <c r="P232" s="65" t="s">
        <v>31</v>
      </c>
      <c r="Q232" s="65" t="s">
        <v>31</v>
      </c>
      <c r="R232" s="65" t="s">
        <v>31</v>
      </c>
      <c r="S232" s="65" t="s">
        <v>31</v>
      </c>
      <c r="T232" s="65" t="s">
        <v>31</v>
      </c>
      <c r="U232" s="65" t="s">
        <v>31</v>
      </c>
      <c r="V232" s="96" t="s">
        <v>31</v>
      </c>
      <c r="W232" s="96" t="s">
        <v>31</v>
      </c>
      <c r="X232" s="96" t="s">
        <v>31</v>
      </c>
      <c r="Y232" s="65" t="s">
        <v>31</v>
      </c>
      <c r="Z232" s="65" t="s">
        <v>31</v>
      </c>
      <c r="AA232" s="96" t="s">
        <v>31</v>
      </c>
      <c r="AB232" s="65" t="s">
        <v>31</v>
      </c>
      <c r="AC232" s="96" t="s">
        <v>31</v>
      </c>
      <c r="AD232" s="66" t="s">
        <v>31</v>
      </c>
      <c r="AF232" s="63" t="s">
        <v>31</v>
      </c>
      <c r="AG232" s="64" t="s">
        <v>52</v>
      </c>
      <c r="AH232" s="65" t="s">
        <v>31</v>
      </c>
      <c r="AI232" s="65" t="s">
        <v>31</v>
      </c>
      <c r="AJ232" s="65" t="s">
        <v>31</v>
      </c>
      <c r="AK232" s="65" t="s">
        <v>31</v>
      </c>
      <c r="AL232" s="65" t="s">
        <v>31</v>
      </c>
      <c r="AM232" s="65" t="s">
        <v>31</v>
      </c>
      <c r="AN232" s="65" t="s">
        <v>31</v>
      </c>
      <c r="AO232" s="65" t="s">
        <v>31</v>
      </c>
      <c r="AP232" s="65" t="s">
        <v>31</v>
      </c>
      <c r="AQ232" s="65" t="s">
        <v>31</v>
      </c>
      <c r="AR232" s="65" t="s">
        <v>31</v>
      </c>
      <c r="AS232" s="65" t="s">
        <v>31</v>
      </c>
      <c r="AT232" s="65" t="s">
        <v>31</v>
      </c>
      <c r="AU232" s="65" t="s">
        <v>31</v>
      </c>
      <c r="AV232" s="65" t="s">
        <v>31</v>
      </c>
      <c r="AW232" s="65" t="s">
        <v>31</v>
      </c>
      <c r="AX232" s="65" t="s">
        <v>31</v>
      </c>
      <c r="AY232" s="65" t="s">
        <v>31</v>
      </c>
      <c r="AZ232" s="65" t="s">
        <v>31</v>
      </c>
      <c r="BA232" s="65" t="s">
        <v>31</v>
      </c>
      <c r="BB232" s="65" t="s">
        <v>31</v>
      </c>
      <c r="BC232" s="65" t="s">
        <v>31</v>
      </c>
      <c r="BD232" s="65" t="s">
        <v>31</v>
      </c>
      <c r="BE232" s="65" t="s">
        <v>31</v>
      </c>
      <c r="BF232" s="65" t="s">
        <v>31</v>
      </c>
      <c r="BG232" s="65" t="s">
        <v>31</v>
      </c>
      <c r="BH232" s="66" t="s">
        <v>31</v>
      </c>
      <c r="BJ232" s="63" t="s">
        <v>31</v>
      </c>
      <c r="BK232" s="64" t="s">
        <v>52</v>
      </c>
      <c r="BL232" s="65" t="s">
        <v>31</v>
      </c>
      <c r="BM232" s="65" t="s">
        <v>31</v>
      </c>
      <c r="BN232" s="65" t="s">
        <v>31</v>
      </c>
      <c r="BO232" s="65" t="s">
        <v>31</v>
      </c>
      <c r="BP232" s="65" t="s">
        <v>31</v>
      </c>
      <c r="BQ232" s="65" t="s">
        <v>31</v>
      </c>
      <c r="BR232" s="65" t="s">
        <v>31</v>
      </c>
      <c r="BS232" s="65" t="s">
        <v>31</v>
      </c>
      <c r="BT232" s="65" t="s">
        <v>31</v>
      </c>
      <c r="BU232" s="65" t="s">
        <v>31</v>
      </c>
      <c r="BV232" s="65" t="s">
        <v>31</v>
      </c>
      <c r="BW232" s="65" t="s">
        <v>31</v>
      </c>
      <c r="BX232" s="65" t="s">
        <v>31</v>
      </c>
      <c r="BY232" s="65" t="s">
        <v>31</v>
      </c>
      <c r="BZ232" s="65" t="s">
        <v>31</v>
      </c>
      <c r="CA232" s="65" t="s">
        <v>31</v>
      </c>
      <c r="CB232" s="65" t="s">
        <v>31</v>
      </c>
      <c r="CC232" s="65" t="s">
        <v>31</v>
      </c>
      <c r="CD232" s="65" t="s">
        <v>31</v>
      </c>
      <c r="CE232" s="65" t="s">
        <v>31</v>
      </c>
      <c r="CF232" s="65" t="s">
        <v>31</v>
      </c>
      <c r="CG232" s="65" t="s">
        <v>31</v>
      </c>
      <c r="CH232" s="65" t="s">
        <v>31</v>
      </c>
      <c r="CI232" s="65" t="s">
        <v>31</v>
      </c>
      <c r="CJ232" s="65" t="s">
        <v>31</v>
      </c>
      <c r="CK232" s="65" t="s">
        <v>31</v>
      </c>
      <c r="CL232" s="66" t="s">
        <v>31</v>
      </c>
    </row>
    <row r="233" spans="2:90" ht="15" customHeight="1" thickTop="1" thickBot="1" x14ac:dyDescent="0.3">
      <c r="B233" s="63" t="s">
        <v>31</v>
      </c>
      <c r="C233" s="70" t="s">
        <v>51</v>
      </c>
      <c r="D233" s="98" t="s">
        <v>31</v>
      </c>
      <c r="E233" s="65" t="s">
        <v>31</v>
      </c>
      <c r="F233" s="98" t="s">
        <v>31</v>
      </c>
      <c r="G233" s="98" t="s">
        <v>31</v>
      </c>
      <c r="H233" s="98" t="s">
        <v>31</v>
      </c>
      <c r="I233" s="65" t="s">
        <v>31</v>
      </c>
      <c r="J233" s="65" t="s">
        <v>31</v>
      </c>
      <c r="K233" s="65" t="s">
        <v>31</v>
      </c>
      <c r="L233" s="65" t="s">
        <v>31</v>
      </c>
      <c r="M233" s="65" t="s">
        <v>31</v>
      </c>
      <c r="N233" s="65" t="s">
        <v>31</v>
      </c>
      <c r="O233" s="65" t="s">
        <v>31</v>
      </c>
      <c r="P233" s="65" t="s">
        <v>31</v>
      </c>
      <c r="Q233" s="65" t="s">
        <v>31</v>
      </c>
      <c r="R233" s="65" t="s">
        <v>31</v>
      </c>
      <c r="S233" s="65" t="s">
        <v>31</v>
      </c>
      <c r="T233" s="65" t="s">
        <v>31</v>
      </c>
      <c r="U233" s="65" t="s">
        <v>31</v>
      </c>
      <c r="V233" s="98" t="s">
        <v>31</v>
      </c>
      <c r="W233" s="98" t="s">
        <v>31</v>
      </c>
      <c r="X233" s="98" t="s">
        <v>31</v>
      </c>
      <c r="Y233" s="65" t="s">
        <v>31</v>
      </c>
      <c r="Z233" s="65" t="s">
        <v>31</v>
      </c>
      <c r="AA233" s="98" t="s">
        <v>31</v>
      </c>
      <c r="AB233" s="65" t="s">
        <v>31</v>
      </c>
      <c r="AC233" s="98" t="s">
        <v>31</v>
      </c>
      <c r="AD233" s="66" t="s">
        <v>31</v>
      </c>
      <c r="AF233" s="63" t="s">
        <v>31</v>
      </c>
      <c r="AG233" s="70" t="s">
        <v>51</v>
      </c>
      <c r="AH233" s="65" t="s">
        <v>31</v>
      </c>
      <c r="AI233" s="65" t="s">
        <v>31</v>
      </c>
      <c r="AJ233" s="65" t="s">
        <v>31</v>
      </c>
      <c r="AK233" s="65" t="s">
        <v>31</v>
      </c>
      <c r="AL233" s="65" t="s">
        <v>31</v>
      </c>
      <c r="AM233" s="65" t="s">
        <v>31</v>
      </c>
      <c r="AN233" s="65" t="s">
        <v>31</v>
      </c>
      <c r="AO233" s="65" t="s">
        <v>31</v>
      </c>
      <c r="AP233" s="65" t="s">
        <v>31</v>
      </c>
      <c r="AQ233" s="65" t="s">
        <v>31</v>
      </c>
      <c r="AR233" s="65" t="s">
        <v>31</v>
      </c>
      <c r="AS233" s="65" t="s">
        <v>31</v>
      </c>
      <c r="AT233" s="65" t="s">
        <v>31</v>
      </c>
      <c r="AU233" s="65" t="s">
        <v>31</v>
      </c>
      <c r="AV233" s="65" t="s">
        <v>31</v>
      </c>
      <c r="AW233" s="65" t="s">
        <v>31</v>
      </c>
      <c r="AX233" s="65" t="s">
        <v>31</v>
      </c>
      <c r="AY233" s="65" t="s">
        <v>31</v>
      </c>
      <c r="AZ233" s="65" t="s">
        <v>31</v>
      </c>
      <c r="BA233" s="65" t="s">
        <v>31</v>
      </c>
      <c r="BB233" s="65" t="s">
        <v>31</v>
      </c>
      <c r="BC233" s="65" t="s">
        <v>31</v>
      </c>
      <c r="BD233" s="65" t="s">
        <v>31</v>
      </c>
      <c r="BE233" s="65" t="s">
        <v>31</v>
      </c>
      <c r="BF233" s="65" t="s">
        <v>31</v>
      </c>
      <c r="BG233" s="65" t="s">
        <v>31</v>
      </c>
      <c r="BH233" s="66" t="s">
        <v>31</v>
      </c>
      <c r="BJ233" s="63" t="s">
        <v>31</v>
      </c>
      <c r="BK233" s="70" t="s">
        <v>51</v>
      </c>
      <c r="BL233" s="65" t="s">
        <v>31</v>
      </c>
      <c r="BM233" s="65" t="s">
        <v>31</v>
      </c>
      <c r="BN233" s="65" t="s">
        <v>31</v>
      </c>
      <c r="BO233" s="65" t="s">
        <v>31</v>
      </c>
      <c r="BP233" s="65" t="s">
        <v>31</v>
      </c>
      <c r="BQ233" s="65" t="s">
        <v>31</v>
      </c>
      <c r="BR233" s="65" t="s">
        <v>31</v>
      </c>
      <c r="BS233" s="65" t="s">
        <v>31</v>
      </c>
      <c r="BT233" s="65" t="s">
        <v>31</v>
      </c>
      <c r="BU233" s="65" t="s">
        <v>31</v>
      </c>
      <c r="BV233" s="65" t="s">
        <v>31</v>
      </c>
      <c r="BW233" s="65" t="s">
        <v>31</v>
      </c>
      <c r="BX233" s="65" t="s">
        <v>31</v>
      </c>
      <c r="BY233" s="65" t="s">
        <v>31</v>
      </c>
      <c r="BZ233" s="65" t="s">
        <v>31</v>
      </c>
      <c r="CA233" s="65" t="s">
        <v>31</v>
      </c>
      <c r="CB233" s="65" t="s">
        <v>31</v>
      </c>
      <c r="CC233" s="65" t="s">
        <v>31</v>
      </c>
      <c r="CD233" s="65" t="s">
        <v>31</v>
      </c>
      <c r="CE233" s="65" t="s">
        <v>31</v>
      </c>
      <c r="CF233" s="65" t="s">
        <v>31</v>
      </c>
      <c r="CG233" s="65" t="s">
        <v>31</v>
      </c>
      <c r="CH233" s="65" t="s">
        <v>31</v>
      </c>
      <c r="CI233" s="65" t="s">
        <v>31</v>
      </c>
      <c r="CJ233" s="65" t="s">
        <v>31</v>
      </c>
      <c r="CK233" s="65" t="s">
        <v>31</v>
      </c>
      <c r="CL233" s="66" t="s">
        <v>31</v>
      </c>
    </row>
    <row r="234" spans="2:90" ht="16.5" thickTop="1" thickBot="1" x14ac:dyDescent="0.3">
      <c r="C234" s="73" t="s">
        <v>58</v>
      </c>
      <c r="D234" s="65" t="s">
        <v>31</v>
      </c>
      <c r="E234" s="75">
        <f>SUM(E213:E231)</f>
        <v>15</v>
      </c>
      <c r="F234" s="65" t="s">
        <v>31</v>
      </c>
      <c r="G234" s="65" t="s">
        <v>31</v>
      </c>
      <c r="H234" s="65" t="s">
        <v>31</v>
      </c>
      <c r="I234" s="75">
        <f>SUM(I213:I231)</f>
        <v>5.6880057803468222</v>
      </c>
      <c r="J234" s="75">
        <f>SUM(J213:J231)</f>
        <v>15.760569648420118</v>
      </c>
      <c r="K234" s="65" t="s">
        <v>31</v>
      </c>
      <c r="L234" s="75">
        <f t="shared" ref="L234:U234" si="226">SUM(L213:L231)</f>
        <v>4.6060679420342074</v>
      </c>
      <c r="M234" s="75">
        <f t="shared" si="226"/>
        <v>8</v>
      </c>
      <c r="N234" s="75">
        <f t="shared" si="226"/>
        <v>16.683859223300974</v>
      </c>
      <c r="O234" s="75">
        <f t="shared" si="226"/>
        <v>7</v>
      </c>
      <c r="P234" s="75">
        <f t="shared" si="226"/>
        <v>14.004346251358204</v>
      </c>
      <c r="Q234" s="75">
        <f t="shared" si="226"/>
        <v>5.3402279210131036</v>
      </c>
      <c r="R234" s="65" t="s">
        <v>31</v>
      </c>
      <c r="S234" s="75">
        <f t="shared" si="226"/>
        <v>16.725661807882972</v>
      </c>
      <c r="T234" s="75">
        <f t="shared" si="226"/>
        <v>3.4321347586653719</v>
      </c>
      <c r="U234" s="75">
        <f t="shared" si="226"/>
        <v>2.1858887381275438</v>
      </c>
      <c r="V234" s="65" t="s">
        <v>31</v>
      </c>
      <c r="W234" s="65" t="s">
        <v>31</v>
      </c>
      <c r="X234" s="65" t="s">
        <v>31</v>
      </c>
      <c r="Y234" s="75">
        <f>SUM(Y213:Y231)</f>
        <v>2.2030052741566331</v>
      </c>
      <c r="Z234" s="75">
        <f>SUM(Z213:Z231)</f>
        <v>9.2841819750955494</v>
      </c>
      <c r="AA234" s="65" t="s">
        <v>31</v>
      </c>
      <c r="AB234" s="75">
        <f>SUM(AB213:AB231)</f>
        <v>17.019065540012779</v>
      </c>
      <c r="AC234" s="65" t="s">
        <v>31</v>
      </c>
      <c r="AD234" s="75">
        <f>SUM(AD213:AD231)</f>
        <v>15</v>
      </c>
      <c r="AG234" s="73" t="s">
        <v>58</v>
      </c>
      <c r="AH234" s="75">
        <f>SUM(AH213:AH231)</f>
        <v>13.889221788080494</v>
      </c>
      <c r="AI234" s="75">
        <f>SUM(AI213:AI231)</f>
        <v>15.106431417188389</v>
      </c>
      <c r="AJ234" s="65" t="s">
        <v>31</v>
      </c>
      <c r="AK234" s="65" t="s">
        <v>31</v>
      </c>
      <c r="AL234" s="65" t="s">
        <v>31</v>
      </c>
      <c r="AM234" s="75">
        <f>SUM(AM213:AM231)</f>
        <v>5.4253255042124078</v>
      </c>
      <c r="AN234" s="75">
        <f>SUM(AN213:AN231)</f>
        <v>13.270581778265642</v>
      </c>
      <c r="AO234" s="65" t="s">
        <v>31</v>
      </c>
      <c r="AP234" s="75">
        <f t="shared" ref="AP234:AY234" si="227">SUM(AP213:AP231)</f>
        <v>4.5449665842235429</v>
      </c>
      <c r="AQ234" s="75">
        <f t="shared" si="227"/>
        <v>2</v>
      </c>
      <c r="AR234" s="75">
        <f t="shared" si="227"/>
        <v>14.631901840490798</v>
      </c>
      <c r="AS234" s="65" t="s">
        <v>31</v>
      </c>
      <c r="AT234" s="75">
        <f t="shared" si="227"/>
        <v>7.4238257967098464</v>
      </c>
      <c r="AU234" s="75">
        <f t="shared" si="227"/>
        <v>2.8535262206148277</v>
      </c>
      <c r="AV234" s="75">
        <f t="shared" si="227"/>
        <v>4.1908286577032641</v>
      </c>
      <c r="AW234" s="75">
        <f t="shared" si="227"/>
        <v>17.008176205462579</v>
      </c>
      <c r="AX234" s="75">
        <f t="shared" si="227"/>
        <v>3.5855445316105214</v>
      </c>
      <c r="AY234" s="75">
        <f t="shared" si="227"/>
        <v>2.0922473012757608</v>
      </c>
      <c r="AZ234" s="65" t="s">
        <v>31</v>
      </c>
      <c r="BA234" s="65" t="s">
        <v>31</v>
      </c>
      <c r="BB234" s="65" t="s">
        <v>31</v>
      </c>
      <c r="BC234" s="75">
        <f>SUM(BC213:BC231)</f>
        <v>2.2309866518535464</v>
      </c>
      <c r="BD234" s="75">
        <f>SUM(BD213:BD231)</f>
        <v>18.65216541683969</v>
      </c>
      <c r="BE234" s="65" t="s">
        <v>31</v>
      </c>
      <c r="BF234" s="75">
        <f>SUM(BF213:BF231)</f>
        <v>15</v>
      </c>
      <c r="BG234" s="75">
        <f>SUM(BG213:BG231)</f>
        <v>17.0253583509771</v>
      </c>
      <c r="BH234" s="66" t="s">
        <v>31</v>
      </c>
      <c r="BK234" s="73" t="s">
        <v>58</v>
      </c>
      <c r="BL234" s="65" t="s">
        <v>31</v>
      </c>
      <c r="BM234" s="75">
        <f>SUM(BM213:BM231)</f>
        <v>15</v>
      </c>
      <c r="BN234" s="75">
        <f>SUM(BN213:BN231)</f>
        <v>15.502301581409162</v>
      </c>
      <c r="BO234" s="65" t="s">
        <v>31</v>
      </c>
      <c r="BP234" s="75">
        <f>SUM(BP213:BP231)</f>
        <v>4.045454545454545</v>
      </c>
      <c r="BQ234" s="75">
        <f>SUM(BQ213:BQ231)</f>
        <v>5.7799113737075327</v>
      </c>
      <c r="BR234" s="75">
        <f>SUM(BR213:BR231)</f>
        <v>12.389499616285615</v>
      </c>
      <c r="BS234" s="65" t="s">
        <v>31</v>
      </c>
      <c r="BT234" s="75">
        <f>SUM(BT213:BT231)</f>
        <v>5.3999858161058114</v>
      </c>
      <c r="BU234" s="75">
        <f>SUM(BU213:BU231)</f>
        <v>14</v>
      </c>
      <c r="BV234" s="75">
        <f>SUM(BV213:BV231)</f>
        <v>15.512532704688937</v>
      </c>
      <c r="BW234" s="65" t="s">
        <v>31</v>
      </c>
      <c r="BX234" s="65" t="s">
        <v>31</v>
      </c>
      <c r="BY234" s="75">
        <f>SUM(BY213:BY231)</f>
        <v>3.0020155485171314</v>
      </c>
      <c r="BZ234" s="75">
        <f>SUM(BZ213:BZ231)</f>
        <v>3.8424317593165878</v>
      </c>
      <c r="CA234" s="75">
        <f>SUM(CA213:CA231)</f>
        <v>17.005637011852482</v>
      </c>
      <c r="CB234" s="75">
        <f>SUM(CB213:CB231)</f>
        <v>3.5481301401748295</v>
      </c>
      <c r="CC234" s="75">
        <f>SUM(CC213:CC231)</f>
        <v>2.164912280701754</v>
      </c>
      <c r="CD234" s="65" t="s">
        <v>31</v>
      </c>
      <c r="CE234" s="65" t="s">
        <v>31</v>
      </c>
      <c r="CF234" s="65" t="s">
        <v>31</v>
      </c>
      <c r="CG234" s="75">
        <f>SUM(CG213:CG231)</f>
        <v>2.173267326732673</v>
      </c>
      <c r="CH234" s="75">
        <f>SUM(CH213:CH231)</f>
        <v>18.232933404206854</v>
      </c>
      <c r="CI234" s="65" t="s">
        <v>31</v>
      </c>
      <c r="CJ234" s="75">
        <f>SUM(CJ213:CJ231)</f>
        <v>7.7291557420031465</v>
      </c>
      <c r="CK234" s="75">
        <f>SUM(CK213:CK231)</f>
        <v>18</v>
      </c>
      <c r="CL234" s="75">
        <f>SUM(CL213:CL231)</f>
        <v>13.606958318980368</v>
      </c>
    </row>
    <row r="235" spans="2:90" ht="15.75" thickTop="1" x14ac:dyDescent="0.25">
      <c r="C235" s="73" t="s">
        <v>59</v>
      </c>
      <c r="D235" t="s">
        <v>60</v>
      </c>
      <c r="E235" s="81" t="s">
        <v>67</v>
      </c>
      <c r="F235" t="s">
        <v>60</v>
      </c>
      <c r="G235" t="s">
        <v>60</v>
      </c>
      <c r="H235" t="s">
        <v>60</v>
      </c>
      <c r="I235" s="81" t="s">
        <v>246</v>
      </c>
      <c r="J235" s="81" t="s">
        <v>247</v>
      </c>
      <c r="K235" t="s">
        <v>60</v>
      </c>
      <c r="L235" s="81" t="s">
        <v>193</v>
      </c>
      <c r="M235" s="81" t="s">
        <v>553</v>
      </c>
      <c r="N235" s="81" t="s">
        <v>179</v>
      </c>
      <c r="O235" s="81" t="s">
        <v>549</v>
      </c>
      <c r="P235" s="81" t="s">
        <v>93</v>
      </c>
      <c r="Q235" s="81" t="s">
        <v>248</v>
      </c>
      <c r="R235" s="93" t="s">
        <v>60</v>
      </c>
      <c r="S235" s="81" t="s">
        <v>249</v>
      </c>
      <c r="T235" s="81" t="s">
        <v>250</v>
      </c>
      <c r="U235" s="81" t="s">
        <v>74</v>
      </c>
      <c r="V235" t="s">
        <v>60</v>
      </c>
      <c r="W235" t="s">
        <v>60</v>
      </c>
      <c r="X235" t="s">
        <v>60</v>
      </c>
      <c r="Y235" s="81" t="s">
        <v>251</v>
      </c>
      <c r="Z235" s="81" t="s">
        <v>252</v>
      </c>
      <c r="AA235" t="s">
        <v>60</v>
      </c>
      <c r="AB235" s="81" t="s">
        <v>191</v>
      </c>
      <c r="AC235" t="s">
        <v>60</v>
      </c>
      <c r="AD235" s="81" t="s">
        <v>67</v>
      </c>
      <c r="AG235" s="73" t="s">
        <v>59</v>
      </c>
      <c r="AH235" s="81" t="s">
        <v>253</v>
      </c>
      <c r="AI235" s="81" t="s">
        <v>254</v>
      </c>
      <c r="AJ235" t="s">
        <v>60</v>
      </c>
      <c r="AK235" t="s">
        <v>60</v>
      </c>
      <c r="AL235" t="s">
        <v>60</v>
      </c>
      <c r="AM235" s="81" t="s">
        <v>255</v>
      </c>
      <c r="AN235" s="81" t="s">
        <v>256</v>
      </c>
      <c r="AO235" t="s">
        <v>60</v>
      </c>
      <c r="AP235" s="81" t="s">
        <v>257</v>
      </c>
      <c r="AQ235" s="81" t="s">
        <v>62</v>
      </c>
      <c r="AR235" s="81" t="s">
        <v>177</v>
      </c>
      <c r="AS235" s="81" t="s">
        <v>60</v>
      </c>
      <c r="AT235" s="81" t="s">
        <v>259</v>
      </c>
      <c r="AU235" s="81" t="s">
        <v>260</v>
      </c>
      <c r="AV235" s="81" t="s">
        <v>261</v>
      </c>
      <c r="AW235" s="81" t="s">
        <v>191</v>
      </c>
      <c r="AX235" s="81" t="s">
        <v>72</v>
      </c>
      <c r="AY235" s="81" t="s">
        <v>262</v>
      </c>
      <c r="AZ235" t="s">
        <v>60</v>
      </c>
      <c r="BA235" t="s">
        <v>60</v>
      </c>
      <c r="BB235" t="s">
        <v>60</v>
      </c>
      <c r="BC235" s="81" t="s">
        <v>251</v>
      </c>
      <c r="BD235" s="81" t="s">
        <v>263</v>
      </c>
      <c r="BE235" t="s">
        <v>60</v>
      </c>
      <c r="BF235" s="81" t="s">
        <v>67</v>
      </c>
      <c r="BG235" s="81" t="s">
        <v>264</v>
      </c>
      <c r="BH235" t="s">
        <v>60</v>
      </c>
      <c r="BK235" s="73" t="s">
        <v>59</v>
      </c>
      <c r="BL235" s="1" t="s">
        <v>60</v>
      </c>
      <c r="BM235" s="50" t="s">
        <v>67</v>
      </c>
      <c r="BN235" s="50" t="s">
        <v>98</v>
      </c>
      <c r="BO235" s="1" t="s">
        <v>60</v>
      </c>
      <c r="BP235" s="50" t="s">
        <v>170</v>
      </c>
      <c r="BQ235" s="50" t="s">
        <v>265</v>
      </c>
      <c r="BR235" s="50" t="s">
        <v>266</v>
      </c>
      <c r="BS235" s="1" t="s">
        <v>60</v>
      </c>
      <c r="BT235" s="50" t="s">
        <v>267</v>
      </c>
      <c r="BU235" s="50" t="s">
        <v>93</v>
      </c>
      <c r="BV235" s="50" t="s">
        <v>268</v>
      </c>
      <c r="BW235" s="50" t="s">
        <v>60</v>
      </c>
      <c r="BX235" s="1" t="s">
        <v>60</v>
      </c>
      <c r="BY235" s="50" t="s">
        <v>187</v>
      </c>
      <c r="BZ235" s="50" t="s">
        <v>269</v>
      </c>
      <c r="CA235" s="50" t="s">
        <v>191</v>
      </c>
      <c r="CB235" s="50" t="s">
        <v>197</v>
      </c>
      <c r="CC235" s="50" t="s">
        <v>270</v>
      </c>
      <c r="CD235" s="1" t="s">
        <v>60</v>
      </c>
      <c r="CE235" s="1" t="s">
        <v>60</v>
      </c>
      <c r="CF235" s="1" t="s">
        <v>60</v>
      </c>
      <c r="CG235" s="50" t="s">
        <v>270</v>
      </c>
      <c r="CH235" s="50" t="s">
        <v>271</v>
      </c>
      <c r="CI235" s="1" t="s">
        <v>60</v>
      </c>
      <c r="CJ235" s="50" t="s">
        <v>272</v>
      </c>
      <c r="CK235" s="50" t="s">
        <v>273</v>
      </c>
      <c r="CL235" s="50" t="s">
        <v>274</v>
      </c>
    </row>
    <row r="236" spans="2:90" x14ac:dyDescent="0.25">
      <c r="C236" s="73" t="s">
        <v>108</v>
      </c>
      <c r="D236" t="s">
        <v>109</v>
      </c>
      <c r="E236" s="81" t="s">
        <v>116</v>
      </c>
      <c r="F236" t="s">
        <v>109</v>
      </c>
      <c r="G236" t="s">
        <v>109</v>
      </c>
      <c r="H236" t="s">
        <v>109</v>
      </c>
      <c r="I236" s="81" t="s">
        <v>275</v>
      </c>
      <c r="J236" s="81" t="s">
        <v>276</v>
      </c>
      <c r="K236" t="s">
        <v>109</v>
      </c>
      <c r="L236" s="81" t="s">
        <v>234</v>
      </c>
      <c r="M236" s="81" t="s">
        <v>554</v>
      </c>
      <c r="N236" s="81" t="s">
        <v>220</v>
      </c>
      <c r="O236" s="81" t="s">
        <v>550</v>
      </c>
      <c r="P236" s="81" t="s">
        <v>142</v>
      </c>
      <c r="Q236" s="81" t="s">
        <v>277</v>
      </c>
      <c r="R236" s="93" t="s">
        <v>109</v>
      </c>
      <c r="S236" s="81" t="s">
        <v>278</v>
      </c>
      <c r="T236" s="81" t="s">
        <v>279</v>
      </c>
      <c r="U236" s="81" t="s">
        <v>123</v>
      </c>
      <c r="V236" t="s">
        <v>109</v>
      </c>
      <c r="W236" t="s">
        <v>109</v>
      </c>
      <c r="X236" t="s">
        <v>109</v>
      </c>
      <c r="Y236" s="81" t="s">
        <v>280</v>
      </c>
      <c r="Z236" s="81" t="s">
        <v>281</v>
      </c>
      <c r="AA236" t="s">
        <v>109</v>
      </c>
      <c r="AB236" s="81" t="s">
        <v>232</v>
      </c>
      <c r="AC236" t="s">
        <v>109</v>
      </c>
      <c r="AD236" s="81" t="s">
        <v>116</v>
      </c>
      <c r="AG236" s="73" t="s">
        <v>108</v>
      </c>
      <c r="AH236" s="81" t="s">
        <v>282</v>
      </c>
      <c r="AI236" s="81" t="s">
        <v>283</v>
      </c>
      <c r="AJ236" t="s">
        <v>109</v>
      </c>
      <c r="AK236" t="s">
        <v>109</v>
      </c>
      <c r="AL236" t="s">
        <v>109</v>
      </c>
      <c r="AM236" s="81" t="s">
        <v>284</v>
      </c>
      <c r="AN236" s="81" t="s">
        <v>285</v>
      </c>
      <c r="AO236" t="s">
        <v>109</v>
      </c>
      <c r="AP236" s="81" t="s">
        <v>286</v>
      </c>
      <c r="AQ236" s="81" t="s">
        <v>111</v>
      </c>
      <c r="AR236" s="81" t="s">
        <v>218</v>
      </c>
      <c r="AS236" s="93" t="s">
        <v>109</v>
      </c>
      <c r="AT236" s="81" t="s">
        <v>288</v>
      </c>
      <c r="AU236" s="81" t="s">
        <v>289</v>
      </c>
      <c r="AV236" s="81" t="s">
        <v>290</v>
      </c>
      <c r="AW236" s="81" t="s">
        <v>232</v>
      </c>
      <c r="AX236" s="81" t="s">
        <v>121</v>
      </c>
      <c r="AY236" s="81" t="s">
        <v>291</v>
      </c>
      <c r="AZ236" t="s">
        <v>109</v>
      </c>
      <c r="BA236" t="s">
        <v>109</v>
      </c>
      <c r="BB236" t="s">
        <v>109</v>
      </c>
      <c r="BC236" s="81" t="s">
        <v>280</v>
      </c>
      <c r="BD236" s="81" t="s">
        <v>292</v>
      </c>
      <c r="BE236" t="s">
        <v>109</v>
      </c>
      <c r="BF236" s="81" t="s">
        <v>116</v>
      </c>
      <c r="BG236" s="81" t="s">
        <v>293</v>
      </c>
      <c r="BH236" t="s">
        <v>109</v>
      </c>
      <c r="BK236" s="73" t="s">
        <v>108</v>
      </c>
      <c r="BL236" s="1" t="s">
        <v>109</v>
      </c>
      <c r="BM236" s="50" t="s">
        <v>116</v>
      </c>
      <c r="BN236" s="50" t="s">
        <v>147</v>
      </c>
      <c r="BO236" s="1" t="s">
        <v>109</v>
      </c>
      <c r="BP236" s="50" t="s">
        <v>211</v>
      </c>
      <c r="BQ236" s="50" t="s">
        <v>294</v>
      </c>
      <c r="BR236" s="50" t="s">
        <v>295</v>
      </c>
      <c r="BS236" s="1" t="s">
        <v>109</v>
      </c>
      <c r="BT236" s="50" t="s">
        <v>296</v>
      </c>
      <c r="BU236" s="50" t="s">
        <v>142</v>
      </c>
      <c r="BV236" s="50" t="s">
        <v>297</v>
      </c>
      <c r="BW236" s="50" t="s">
        <v>109</v>
      </c>
      <c r="BX236" s="1" t="s">
        <v>109</v>
      </c>
      <c r="BY236" s="50" t="s">
        <v>228</v>
      </c>
      <c r="BZ236" s="50" t="s">
        <v>298</v>
      </c>
      <c r="CA236" s="50" t="s">
        <v>232</v>
      </c>
      <c r="CB236" s="50" t="s">
        <v>238</v>
      </c>
      <c r="CC236" s="50" t="s">
        <v>299</v>
      </c>
      <c r="CD236" s="1" t="s">
        <v>109</v>
      </c>
      <c r="CE236" s="1" t="s">
        <v>109</v>
      </c>
      <c r="CF236" s="1" t="s">
        <v>109</v>
      </c>
      <c r="CG236" s="50" t="s">
        <v>299</v>
      </c>
      <c r="CH236" s="50" t="s">
        <v>300</v>
      </c>
      <c r="CI236" s="1" t="s">
        <v>109</v>
      </c>
      <c r="CJ236" s="50" t="s">
        <v>301</v>
      </c>
      <c r="CK236" s="50" t="s">
        <v>302</v>
      </c>
      <c r="CL236" s="50" t="s">
        <v>303</v>
      </c>
    </row>
    <row r="237" spans="2:90" x14ac:dyDescent="0.25">
      <c r="C237" s="3" t="s">
        <v>158</v>
      </c>
      <c r="D237" s="82">
        <f t="shared" ref="D237:AD237" si="228">SUM(D186:D204)</f>
        <v>0</v>
      </c>
      <c r="E237" s="82">
        <f t="shared" si="228"/>
        <v>1</v>
      </c>
      <c r="F237" s="82">
        <f t="shared" si="228"/>
        <v>0</v>
      </c>
      <c r="G237" s="82">
        <f t="shared" si="228"/>
        <v>0</v>
      </c>
      <c r="H237" s="82">
        <f t="shared" si="228"/>
        <v>0</v>
      </c>
      <c r="I237" s="82">
        <f t="shared" si="228"/>
        <v>0.99999999999999944</v>
      </c>
      <c r="J237" s="82">
        <f t="shared" si="228"/>
        <v>0.82701509017298525</v>
      </c>
      <c r="K237" s="82">
        <f t="shared" si="228"/>
        <v>0</v>
      </c>
      <c r="L237" s="82">
        <f t="shared" si="228"/>
        <v>0.98994019852084647</v>
      </c>
      <c r="M237" s="82">
        <f t="shared" si="228"/>
        <v>1</v>
      </c>
      <c r="N237" s="82">
        <f t="shared" si="228"/>
        <v>1</v>
      </c>
      <c r="O237" s="82">
        <f t="shared" si="228"/>
        <v>1</v>
      </c>
      <c r="P237" s="82">
        <f t="shared" si="228"/>
        <v>0.99999999999999978</v>
      </c>
      <c r="Q237" s="82">
        <f t="shared" si="228"/>
        <v>0.99999999999999978</v>
      </c>
      <c r="R237" s="82">
        <f t="shared" si="228"/>
        <v>7.539660906067705E-2</v>
      </c>
      <c r="S237" s="82">
        <f t="shared" si="228"/>
        <v>1.0000000000000009</v>
      </c>
      <c r="T237" s="82">
        <f t="shared" si="228"/>
        <v>1.0000000000000002</v>
      </c>
      <c r="U237" s="82">
        <f t="shared" si="228"/>
        <v>1</v>
      </c>
      <c r="V237" s="82">
        <f t="shared" si="228"/>
        <v>0</v>
      </c>
      <c r="W237" s="82">
        <f t="shared" si="228"/>
        <v>0</v>
      </c>
      <c r="X237" s="82">
        <f t="shared" si="228"/>
        <v>0</v>
      </c>
      <c r="Y237" s="82">
        <f t="shared" si="228"/>
        <v>1.0000000000000004</v>
      </c>
      <c r="Z237" s="82">
        <f t="shared" si="228"/>
        <v>0.99999999999999989</v>
      </c>
      <c r="AA237" s="82">
        <f t="shared" si="228"/>
        <v>0</v>
      </c>
      <c r="AB237" s="82">
        <f t="shared" si="228"/>
        <v>1.0000000000000004</v>
      </c>
      <c r="AC237" s="82">
        <f t="shared" si="228"/>
        <v>0</v>
      </c>
      <c r="AD237" s="82">
        <f t="shared" si="228"/>
        <v>1</v>
      </c>
      <c r="AG237" s="3" t="s">
        <v>158</v>
      </c>
      <c r="AH237" s="82">
        <f t="shared" ref="AH237:BH237" si="229">SUM(AH186:AH204)</f>
        <v>0.99999999999999967</v>
      </c>
      <c r="AI237" s="82">
        <f t="shared" si="229"/>
        <v>1</v>
      </c>
      <c r="AJ237" s="82">
        <f t="shared" si="229"/>
        <v>0</v>
      </c>
      <c r="AK237" s="82">
        <f t="shared" si="229"/>
        <v>0</v>
      </c>
      <c r="AL237" s="82">
        <f t="shared" si="229"/>
        <v>0</v>
      </c>
      <c r="AM237" s="82">
        <f t="shared" si="229"/>
        <v>1.0000000000000002</v>
      </c>
      <c r="AN237" s="82">
        <f t="shared" si="229"/>
        <v>1</v>
      </c>
      <c r="AO237" s="82">
        <f t="shared" si="229"/>
        <v>0</v>
      </c>
      <c r="AP237" s="82">
        <f t="shared" si="229"/>
        <v>0.99999999999999967</v>
      </c>
      <c r="AQ237" s="82">
        <f t="shared" si="229"/>
        <v>1</v>
      </c>
      <c r="AR237" s="82">
        <f t="shared" si="229"/>
        <v>1</v>
      </c>
      <c r="AS237" s="82">
        <f t="shared" si="229"/>
        <v>0</v>
      </c>
      <c r="AT237" s="82">
        <f t="shared" si="229"/>
        <v>0.99999999999999978</v>
      </c>
      <c r="AU237" s="82">
        <f t="shared" si="229"/>
        <v>1</v>
      </c>
      <c r="AV237" s="82">
        <f t="shared" si="229"/>
        <v>0.61235450521107471</v>
      </c>
      <c r="AW237" s="82">
        <f t="shared" si="229"/>
        <v>0.91265580489581233</v>
      </c>
      <c r="AX237" s="82">
        <f t="shared" si="229"/>
        <v>1</v>
      </c>
      <c r="AY237" s="82">
        <f t="shared" si="229"/>
        <v>0.99999999999999956</v>
      </c>
      <c r="AZ237" s="82">
        <f t="shared" si="229"/>
        <v>0</v>
      </c>
      <c r="BA237" s="82">
        <f t="shared" si="229"/>
        <v>0</v>
      </c>
      <c r="BB237" s="82">
        <f t="shared" si="229"/>
        <v>0</v>
      </c>
      <c r="BC237" s="82">
        <f t="shared" si="229"/>
        <v>1.0000000000000009</v>
      </c>
      <c r="BD237" s="82">
        <f t="shared" si="229"/>
        <v>0.37102928248398126</v>
      </c>
      <c r="BE237" s="82">
        <f t="shared" si="229"/>
        <v>0</v>
      </c>
      <c r="BF237" s="82">
        <f t="shared" si="229"/>
        <v>1</v>
      </c>
      <c r="BG237" s="82">
        <f t="shared" si="229"/>
        <v>0.99999999999999978</v>
      </c>
      <c r="BH237" s="82">
        <f t="shared" si="229"/>
        <v>0</v>
      </c>
      <c r="BK237" s="3" t="s">
        <v>158</v>
      </c>
      <c r="BL237" s="154">
        <f t="shared" ref="BL237:CL237" si="230">SUM(BL186:BL204)</f>
        <v>0</v>
      </c>
      <c r="BM237" s="154">
        <f t="shared" si="230"/>
        <v>1</v>
      </c>
      <c r="BN237" s="154">
        <f t="shared" si="230"/>
        <v>0.99999999999999978</v>
      </c>
      <c r="BO237" s="154">
        <f t="shared" si="230"/>
        <v>0</v>
      </c>
      <c r="BP237" s="154">
        <f t="shared" si="230"/>
        <v>1</v>
      </c>
      <c r="BQ237" s="154">
        <f t="shared" si="230"/>
        <v>0.99999999999999956</v>
      </c>
      <c r="BR237" s="154">
        <f t="shared" si="230"/>
        <v>0.99958262391392283</v>
      </c>
      <c r="BS237" s="154">
        <f t="shared" si="230"/>
        <v>0</v>
      </c>
      <c r="BT237" s="154">
        <f t="shared" si="230"/>
        <v>0.99999999999999889</v>
      </c>
      <c r="BU237" s="154">
        <f t="shared" ref="BU237" si="231">SUM(BU186:BU204)</f>
        <v>0.194677871148459</v>
      </c>
      <c r="BV237" s="154">
        <f t="shared" si="230"/>
        <v>1</v>
      </c>
      <c r="BW237" s="154">
        <f t="shared" si="230"/>
        <v>2.4208566108007399E-2</v>
      </c>
      <c r="BX237" s="154">
        <f t="shared" si="230"/>
        <v>0</v>
      </c>
      <c r="BY237" s="154">
        <f t="shared" si="230"/>
        <v>1.0000000000000007</v>
      </c>
      <c r="BZ237" s="154">
        <f t="shared" si="230"/>
        <v>0.89552560781454171</v>
      </c>
      <c r="CA237" s="154">
        <f t="shared" si="230"/>
        <v>1.0000000000000004</v>
      </c>
      <c r="CB237" s="154">
        <f t="shared" si="230"/>
        <v>0.99999999999999978</v>
      </c>
      <c r="CC237" s="154">
        <f t="shared" si="230"/>
        <v>1</v>
      </c>
      <c r="CD237" s="154">
        <f t="shared" si="230"/>
        <v>0</v>
      </c>
      <c r="CE237" s="154">
        <f t="shared" si="230"/>
        <v>0</v>
      </c>
      <c r="CF237" s="154">
        <f t="shared" si="230"/>
        <v>0</v>
      </c>
      <c r="CG237" s="154">
        <f t="shared" si="230"/>
        <v>1.0000000000000009</v>
      </c>
      <c r="CH237" s="154">
        <f t="shared" si="230"/>
        <v>0.99999999999999989</v>
      </c>
      <c r="CI237" s="154">
        <f t="shared" si="230"/>
        <v>0</v>
      </c>
      <c r="CJ237" s="154">
        <f t="shared" si="230"/>
        <v>1.0000000000000002</v>
      </c>
      <c r="CK237" s="154">
        <f t="shared" si="230"/>
        <v>1</v>
      </c>
      <c r="CL237" s="154">
        <f t="shared" si="230"/>
        <v>1.0000000000000009</v>
      </c>
    </row>
    <row r="238" spans="2:90" ht="15.75" thickBot="1" x14ac:dyDescent="0.3">
      <c r="C238" s="78" t="s">
        <v>159</v>
      </c>
      <c r="D238" s="153" t="s">
        <v>31</v>
      </c>
      <c r="E238" s="153">
        <f>E234-E115</f>
        <v>6.6384180790960201E-2</v>
      </c>
      <c r="F238" s="153" t="s">
        <v>31</v>
      </c>
      <c r="G238" s="153" t="s">
        <v>31</v>
      </c>
      <c r="H238" s="153" t="s">
        <v>31</v>
      </c>
      <c r="I238" s="153">
        <f>I234-I115</f>
        <v>2.8339068519157351E-2</v>
      </c>
      <c r="J238" s="153">
        <f>J234-J115</f>
        <v>1.7926607001154338E-2</v>
      </c>
      <c r="K238" s="153" t="s">
        <v>31</v>
      </c>
      <c r="L238" s="153">
        <f t="shared" ref="L238:U238" si="232">L234-L115</f>
        <v>-0.97629019234601611</v>
      </c>
      <c r="M238" s="153">
        <f t="shared" si="232"/>
        <v>4.9723187225389651</v>
      </c>
      <c r="N238" s="153">
        <f t="shared" si="232"/>
        <v>1.6767973835311576</v>
      </c>
      <c r="O238" s="153">
        <f t="shared" si="232"/>
        <v>0.96256203697043841</v>
      </c>
      <c r="P238" s="153">
        <f t="shared" si="232"/>
        <v>-2.6005720341798799</v>
      </c>
      <c r="Q238" s="153">
        <f t="shared" si="232"/>
        <v>2.3788077859305332</v>
      </c>
      <c r="R238" s="153" t="s">
        <v>503</v>
      </c>
      <c r="S238" s="153">
        <f t="shared" si="232"/>
        <v>-0.17292251705675099</v>
      </c>
      <c r="T238" s="153">
        <f t="shared" si="232"/>
        <v>-0.16439375709799986</v>
      </c>
      <c r="U238" s="153">
        <f t="shared" si="232"/>
        <v>-0.16183308441442223</v>
      </c>
      <c r="V238" s="153" t="s">
        <v>31</v>
      </c>
      <c r="W238" s="153" t="s">
        <v>31</v>
      </c>
      <c r="X238" s="153" t="s">
        <v>31</v>
      </c>
      <c r="Y238" s="153">
        <f>Y234-Y115</f>
        <v>1.6205331798806011E-2</v>
      </c>
      <c r="Z238" s="153">
        <f>Z234-Z115</f>
        <v>-8.7865022481858119</v>
      </c>
      <c r="AA238" s="153" t="s">
        <v>31</v>
      </c>
      <c r="AB238" s="153">
        <f>AB234-AB115</f>
        <v>0.97538437518171506</v>
      </c>
      <c r="AC238" s="153" t="s">
        <v>31</v>
      </c>
      <c r="AD238" s="153">
        <f>AD234-AD115</f>
        <v>-1.7969121140142548</v>
      </c>
      <c r="AG238" s="78" t="s">
        <v>159</v>
      </c>
      <c r="AH238" s="153" t="s">
        <v>31</v>
      </c>
      <c r="AI238" s="100">
        <f>AI234-E115</f>
        <v>0.17281559797934953</v>
      </c>
      <c r="AJ238" s="153" t="s">
        <v>31</v>
      </c>
      <c r="AK238" s="153" t="s">
        <v>31</v>
      </c>
      <c r="AL238" s="153" t="s">
        <v>31</v>
      </c>
      <c r="AM238" s="100">
        <f>AM234-I115</f>
        <v>-0.23434120761525712</v>
      </c>
      <c r="AN238" s="100">
        <f>AN234-J115</f>
        <v>-2.4720612631533214</v>
      </c>
      <c r="AO238" s="153" t="s">
        <v>31</v>
      </c>
      <c r="AP238" s="100">
        <f t="shared" ref="AP238:AY238" si="233">AP234-L115</f>
        <v>-1.0373915501566806</v>
      </c>
      <c r="AQ238" s="100">
        <f t="shared" si="233"/>
        <v>-1.0276812774610349</v>
      </c>
      <c r="AR238" s="100">
        <f t="shared" si="233"/>
        <v>-0.37515999927901866</v>
      </c>
      <c r="AS238" s="65" t="s">
        <v>31</v>
      </c>
      <c r="AT238" s="100">
        <f t="shared" si="233"/>
        <v>-9.1810924888282379</v>
      </c>
      <c r="AU238" s="100">
        <f t="shared" si="233"/>
        <v>-0.10789391446774266</v>
      </c>
      <c r="AV238" s="100">
        <f t="shared" si="233"/>
        <v>0.1202194764622968</v>
      </c>
      <c r="AW238" s="100">
        <f t="shared" si="233"/>
        <v>0.1095918805228564</v>
      </c>
      <c r="AX238" s="100">
        <f t="shared" si="233"/>
        <v>-1.098398415285029E-2</v>
      </c>
      <c r="AY238" s="100">
        <f t="shared" si="233"/>
        <v>-0.25547452126620529</v>
      </c>
      <c r="AZ238" s="153" t="s">
        <v>31</v>
      </c>
      <c r="BA238" s="153" t="s">
        <v>31</v>
      </c>
      <c r="BB238" s="153" t="s">
        <v>31</v>
      </c>
      <c r="BC238" s="100">
        <f>BC234-Y115</f>
        <v>4.4186709495719345E-2</v>
      </c>
      <c r="BD238" s="100">
        <f>BD234-Z115</f>
        <v>0.58148119355832861</v>
      </c>
      <c r="BE238" s="153" t="s">
        <v>31</v>
      </c>
      <c r="BF238" s="100">
        <f>BF234-AB115</f>
        <v>-1.0436811648310638</v>
      </c>
      <c r="BG238" s="153" t="s">
        <v>31</v>
      </c>
      <c r="BH238" s="153" t="s">
        <v>31</v>
      </c>
      <c r="BK238" s="78" t="s">
        <v>159</v>
      </c>
      <c r="BL238" s="153" t="s">
        <v>31</v>
      </c>
      <c r="BM238" s="153">
        <f>BM234-E115</f>
        <v>6.6384180790960201E-2</v>
      </c>
      <c r="BN238" s="153" t="s">
        <v>31</v>
      </c>
      <c r="BO238" s="153" t="s">
        <v>31</v>
      </c>
      <c r="BP238" s="153">
        <f>BP234-H115</f>
        <v>2.045454545454545</v>
      </c>
      <c r="BQ238" s="153">
        <f>BQ234-I115</f>
        <v>0.12024466187986782</v>
      </c>
      <c r="BR238" s="153">
        <f>BR234-J115</f>
        <v>-3.3531434251333483</v>
      </c>
      <c r="BS238" s="153" t="s">
        <v>31</v>
      </c>
      <c r="BT238" s="153">
        <f>BT234-L115</f>
        <v>-0.18237231827441214</v>
      </c>
      <c r="BU238" s="153">
        <f>BU234-M115</f>
        <v>10.972318722538965</v>
      </c>
      <c r="BV238" s="153">
        <f t="shared" ref="BT238:CC238" si="234">BV234-N115</f>
        <v>0.50547086491912019</v>
      </c>
      <c r="BW238" s="153" t="s">
        <v>31</v>
      </c>
      <c r="BX238" s="153" t="s">
        <v>31</v>
      </c>
      <c r="BY238" s="153">
        <f t="shared" si="234"/>
        <v>4.0595413434560967E-2</v>
      </c>
      <c r="BZ238" s="153">
        <f t="shared" si="234"/>
        <v>-0.22817742192437951</v>
      </c>
      <c r="CA238" s="153">
        <f t="shared" si="234"/>
        <v>0.10705268691275904</v>
      </c>
      <c r="CB238" s="153">
        <f t="shared" si="234"/>
        <v>-4.8398375588542208E-2</v>
      </c>
      <c r="CC238" s="153">
        <f t="shared" si="234"/>
        <v>-0.18280954184021203</v>
      </c>
      <c r="CD238" s="153" t="s">
        <v>31</v>
      </c>
      <c r="CE238" s="153" t="s">
        <v>31</v>
      </c>
      <c r="CF238" s="153" t="s">
        <v>31</v>
      </c>
      <c r="CG238" s="153">
        <f>CG234-Y115</f>
        <v>-1.3532615625154065E-2</v>
      </c>
      <c r="CH238" s="153">
        <f>CH234-Z115</f>
        <v>0.16224918092549245</v>
      </c>
      <c r="CI238" s="153" t="s">
        <v>31</v>
      </c>
      <c r="CJ238" s="153">
        <f>CJ234-AB115</f>
        <v>-8.3145254228279164</v>
      </c>
      <c r="CK238" s="153" t="s">
        <v>31</v>
      </c>
      <c r="CL238" s="153">
        <f>CL234-AD115</f>
        <v>-3.1899537950338868</v>
      </c>
    </row>
    <row r="239" spans="2:90" s="93" customFormat="1" ht="16.5" thickTop="1" thickBot="1" x14ac:dyDescent="0.3">
      <c r="C239" s="140"/>
      <c r="D239" s="153"/>
      <c r="E239" s="153"/>
      <c r="F239" s="153"/>
      <c r="G239" s="153"/>
      <c r="H239" s="153"/>
      <c r="I239" s="153"/>
      <c r="J239" s="153"/>
      <c r="K239" s="153"/>
      <c r="L239" s="153"/>
      <c r="M239" s="153"/>
      <c r="N239" s="153"/>
      <c r="O239" s="153"/>
      <c r="P239" s="153"/>
      <c r="Q239" s="153"/>
      <c r="R239" s="153"/>
      <c r="S239" s="153"/>
      <c r="T239" s="153"/>
      <c r="U239" s="153"/>
      <c r="V239" s="153"/>
      <c r="W239" s="153"/>
      <c r="X239" s="153"/>
      <c r="Y239" s="153"/>
      <c r="Z239" s="153"/>
      <c r="AA239" s="153"/>
      <c r="AB239" s="153"/>
      <c r="AC239" s="153"/>
      <c r="AD239" s="153"/>
      <c r="AG239" s="155" t="s">
        <v>507</v>
      </c>
      <c r="AH239" s="100">
        <f>AH234-BL174</f>
        <v>0.94134146246468298</v>
      </c>
      <c r="AI239" s="100">
        <f t="shared" ref="AI239:BF239" si="235">AI234-BM174</f>
        <v>0.10768079250073015</v>
      </c>
      <c r="AJ239" s="65" t="s">
        <v>31</v>
      </c>
      <c r="AK239" s="65" t="s">
        <v>31</v>
      </c>
      <c r="AL239" s="65" t="s">
        <v>31</v>
      </c>
      <c r="AM239" s="100">
        <f t="shared" si="235"/>
        <v>-0.19390526501836192</v>
      </c>
      <c r="AN239" s="100">
        <f t="shared" si="235"/>
        <v>8.6502095549316458</v>
      </c>
      <c r="AP239" s="100">
        <f t="shared" si="235"/>
        <v>-9.087682521086915E-2</v>
      </c>
      <c r="AQ239" s="100">
        <f t="shared" si="235"/>
        <v>-1</v>
      </c>
      <c r="AR239" s="100">
        <f t="shared" si="235"/>
        <v>-0.10261916898094903</v>
      </c>
      <c r="AS239" s="65" t="s">
        <v>31</v>
      </c>
      <c r="AT239" s="100">
        <f t="shared" si="235"/>
        <v>-6.5761742032901536</v>
      </c>
      <c r="AU239" s="100">
        <f t="shared" si="235"/>
        <v>-7.4028553093792304E-2</v>
      </c>
      <c r="AV239" s="100">
        <f t="shared" si="235"/>
        <v>0.12352421147312143</v>
      </c>
      <c r="AW239" s="100">
        <f t="shared" si="235"/>
        <v>0.16682764653566196</v>
      </c>
      <c r="AX239" s="100">
        <f t="shared" si="235"/>
        <v>2.1501321733977896E-2</v>
      </c>
      <c r="AY239" s="100">
        <f t="shared" si="235"/>
        <v>-0.17618927689533015</v>
      </c>
      <c r="AZ239" s="65" t="s">
        <v>31</v>
      </c>
      <c r="BA239" s="65" t="s">
        <v>31</v>
      </c>
      <c r="BB239" s="65" t="s">
        <v>31</v>
      </c>
      <c r="BC239" s="100">
        <f t="shared" si="235"/>
        <v>0.23098665185354639</v>
      </c>
      <c r="BD239" s="100">
        <f t="shared" si="235"/>
        <v>2.3663590246503183</v>
      </c>
      <c r="BE239" s="65" t="s">
        <v>31</v>
      </c>
      <c r="BF239" s="100">
        <f t="shared" si="235"/>
        <v>7.1268656716417897</v>
      </c>
      <c r="BG239" s="65" t="s">
        <v>31</v>
      </c>
      <c r="BH239" s="65" t="s">
        <v>31</v>
      </c>
      <c r="BK239" s="140"/>
      <c r="BL239" s="153"/>
      <c r="BM239" s="153"/>
      <c r="BN239" s="153"/>
      <c r="BO239" s="153"/>
      <c r="BP239" s="153"/>
      <c r="BQ239" s="153"/>
      <c r="BR239" s="153"/>
      <c r="BS239" s="153"/>
      <c r="BT239" s="153"/>
      <c r="BU239" s="153"/>
      <c r="BV239" s="153"/>
      <c r="BW239" s="153"/>
      <c r="BX239" s="153"/>
      <c r="BY239" s="153"/>
      <c r="BZ239" s="153"/>
      <c r="CA239" s="153"/>
      <c r="CB239" s="153"/>
      <c r="CC239" s="153"/>
      <c r="CD239" s="153"/>
      <c r="CE239" s="153"/>
      <c r="CF239" s="153"/>
      <c r="CG239" s="153"/>
      <c r="CH239" s="153"/>
      <c r="CI239" s="153"/>
      <c r="CJ239" s="153"/>
      <c r="CK239" s="153"/>
      <c r="CL239" s="153"/>
    </row>
    <row r="240" spans="2:90" ht="16.5" thickTop="1" thickBot="1" x14ac:dyDescent="0.3">
      <c r="AG240" s="155" t="s">
        <v>508</v>
      </c>
      <c r="AH240" s="65" t="s">
        <v>31</v>
      </c>
      <c r="AI240" s="100">
        <f t="shared" ref="AI240:BF240" si="236">AI234-E234</f>
        <v>0.10643141718838933</v>
      </c>
      <c r="AJ240" s="65" t="s">
        <v>31</v>
      </c>
      <c r="AK240" s="65" t="s">
        <v>31</v>
      </c>
      <c r="AL240" s="65" t="s">
        <v>31</v>
      </c>
      <c r="AM240" s="100">
        <f t="shared" si="236"/>
        <v>-0.26268027613441447</v>
      </c>
      <c r="AN240" s="100">
        <f t="shared" si="236"/>
        <v>-2.4899878701544758</v>
      </c>
      <c r="AP240" s="100">
        <f t="shared" si="236"/>
        <v>-6.1101357810664503E-2</v>
      </c>
      <c r="AQ240" s="100">
        <f t="shared" si="236"/>
        <v>-6</v>
      </c>
      <c r="AR240" s="100">
        <f t="shared" si="236"/>
        <v>-2.0519573828101763</v>
      </c>
      <c r="AS240" s="65" t="s">
        <v>31</v>
      </c>
      <c r="AT240" s="100">
        <f t="shared" si="236"/>
        <v>-6.5805204546483571</v>
      </c>
      <c r="AU240" s="100">
        <f t="shared" si="236"/>
        <v>-2.4867017003982759</v>
      </c>
      <c r="AV240" s="100" t="s">
        <v>31</v>
      </c>
      <c r="AW240" s="100">
        <f t="shared" si="236"/>
        <v>0.28251439757960739</v>
      </c>
      <c r="AX240" s="100">
        <f t="shared" si="236"/>
        <v>0.15340977294514957</v>
      </c>
      <c r="AY240" s="100">
        <f t="shared" si="236"/>
        <v>-9.3641436851783055E-2</v>
      </c>
      <c r="AZ240" s="65" t="s">
        <v>31</v>
      </c>
      <c r="BA240" s="65" t="s">
        <v>31</v>
      </c>
      <c r="BB240" s="65" t="s">
        <v>31</v>
      </c>
      <c r="BC240" s="100">
        <f t="shared" si="236"/>
        <v>2.7981377696913334E-2</v>
      </c>
      <c r="BD240" s="100">
        <f t="shared" si="236"/>
        <v>9.3679834417441405</v>
      </c>
      <c r="BE240" s="65" t="s">
        <v>31</v>
      </c>
      <c r="BF240" s="100">
        <f t="shared" si="236"/>
        <v>-2.0190655400127788</v>
      </c>
      <c r="BG240" s="65" t="s">
        <v>31</v>
      </c>
      <c r="BH240" s="65" t="s">
        <v>31</v>
      </c>
    </row>
    <row r="241" spans="3:83" ht="15.75" thickTop="1" x14ac:dyDescent="0.25"/>
    <row r="242" spans="3:83" x14ac:dyDescent="0.25">
      <c r="C242" s="3" t="s">
        <v>0</v>
      </c>
      <c r="D242" s="4">
        <v>49</v>
      </c>
      <c r="E242" s="5">
        <v>88</v>
      </c>
      <c r="F242" s="6">
        <v>135</v>
      </c>
      <c r="G242" s="6">
        <v>138</v>
      </c>
      <c r="H242" s="6">
        <v>156</v>
      </c>
      <c r="I242" s="6">
        <v>160</v>
      </c>
      <c r="J242" s="6">
        <v>187</v>
      </c>
      <c r="K242" s="6">
        <v>197</v>
      </c>
      <c r="L242" s="6">
        <v>241</v>
      </c>
      <c r="M242" s="6">
        <v>262</v>
      </c>
      <c r="N242" s="6">
        <v>276</v>
      </c>
      <c r="O242" s="6">
        <v>295</v>
      </c>
      <c r="P242" s="6">
        <v>301</v>
      </c>
      <c r="Q242" s="6">
        <v>332</v>
      </c>
      <c r="R242" s="6">
        <v>339</v>
      </c>
      <c r="S242" s="6">
        <v>356</v>
      </c>
      <c r="T242" s="6">
        <v>362</v>
      </c>
      <c r="U242" s="6">
        <v>386</v>
      </c>
      <c r="V242" s="6">
        <v>392</v>
      </c>
      <c r="W242" s="6">
        <v>397</v>
      </c>
      <c r="X242" s="6">
        <v>406</v>
      </c>
      <c r="Y242" s="6">
        <v>448</v>
      </c>
      <c r="Z242" s="6">
        <v>463</v>
      </c>
      <c r="AA242" s="6">
        <v>611</v>
      </c>
      <c r="AB242" s="6">
        <v>616</v>
      </c>
      <c r="AC242" s="6">
        <v>625</v>
      </c>
      <c r="AD242" s="6">
        <v>637</v>
      </c>
    </row>
    <row r="243" spans="3:83" ht="15.75" x14ac:dyDescent="0.25">
      <c r="C243" s="3"/>
      <c r="D243" s="40" t="s">
        <v>1</v>
      </c>
      <c r="E243" s="41" t="s">
        <v>2</v>
      </c>
      <c r="F243" s="41" t="s">
        <v>3</v>
      </c>
      <c r="G243" s="40" t="s">
        <v>4</v>
      </c>
      <c r="H243" s="41" t="s">
        <v>5</v>
      </c>
      <c r="I243" s="41" t="s">
        <v>6</v>
      </c>
      <c r="J243" s="41" t="s">
        <v>498</v>
      </c>
      <c r="K243" s="41" t="s">
        <v>7</v>
      </c>
      <c r="L243" s="41" t="s">
        <v>8</v>
      </c>
      <c r="M243" s="41" t="s">
        <v>9</v>
      </c>
      <c r="N243" s="41" t="s">
        <v>10</v>
      </c>
      <c r="O243" s="41" t="s">
        <v>11</v>
      </c>
      <c r="P243" s="41" t="s">
        <v>12</v>
      </c>
      <c r="Q243" s="41" t="s">
        <v>13</v>
      </c>
      <c r="R243" s="41" t="s">
        <v>14</v>
      </c>
      <c r="S243" s="41" t="s">
        <v>15</v>
      </c>
      <c r="T243" s="41" t="s">
        <v>16</v>
      </c>
      <c r="U243" s="41" t="s">
        <v>17</v>
      </c>
      <c r="V243" s="41" t="s">
        <v>18</v>
      </c>
      <c r="W243" s="41" t="s">
        <v>19</v>
      </c>
      <c r="X243" s="41" t="s">
        <v>20</v>
      </c>
      <c r="Y243" s="41" t="s">
        <v>21</v>
      </c>
      <c r="Z243" s="41" t="s">
        <v>22</v>
      </c>
      <c r="AA243" s="41" t="s">
        <v>23</v>
      </c>
      <c r="AB243" s="41" t="s">
        <v>24</v>
      </c>
      <c r="AC243" s="41" t="s">
        <v>25</v>
      </c>
      <c r="AD243" s="41" t="s">
        <v>26</v>
      </c>
    </row>
    <row r="244" spans="3:83" ht="15.75" x14ac:dyDescent="0.25">
      <c r="C244" s="3" t="s">
        <v>304</v>
      </c>
      <c r="D244" s="102"/>
      <c r="E244" s="103"/>
      <c r="F244" s="103"/>
      <c r="G244" s="102"/>
      <c r="H244" s="103"/>
      <c r="I244" s="103"/>
      <c r="J244" s="103"/>
      <c r="K244" s="103"/>
      <c r="L244" s="103"/>
      <c r="M244" s="103"/>
      <c r="N244" s="103"/>
      <c r="O244" s="103"/>
      <c r="P244" s="103"/>
      <c r="Q244" s="103"/>
      <c r="R244" s="103"/>
      <c r="S244" s="103"/>
      <c r="T244" s="103"/>
      <c r="U244" s="103"/>
      <c r="V244" s="103"/>
      <c r="W244" s="103"/>
      <c r="X244" s="103"/>
      <c r="Y244" s="103"/>
      <c r="Z244" s="103"/>
      <c r="AA244" s="103"/>
      <c r="AB244" s="103"/>
      <c r="AC244" s="103"/>
      <c r="AD244" s="103"/>
    </row>
    <row r="245" spans="3:83" x14ac:dyDescent="0.25">
      <c r="C245" s="11" t="s">
        <v>30</v>
      </c>
      <c r="D245" s="20" t="s">
        <v>31</v>
      </c>
      <c r="E245" s="19">
        <v>0</v>
      </c>
      <c r="F245" s="19">
        <v>0</v>
      </c>
      <c r="G245" s="20" t="s">
        <v>31</v>
      </c>
      <c r="H245" s="19">
        <v>0</v>
      </c>
      <c r="I245" s="19">
        <v>0</v>
      </c>
      <c r="J245" s="19">
        <v>0</v>
      </c>
      <c r="K245" s="20" t="s">
        <v>31</v>
      </c>
      <c r="L245" s="19">
        <v>0</v>
      </c>
      <c r="M245" s="19">
        <v>0</v>
      </c>
      <c r="N245" s="19">
        <v>0</v>
      </c>
      <c r="O245" s="19">
        <v>0</v>
      </c>
      <c r="P245" s="20" t="s">
        <v>31</v>
      </c>
      <c r="Q245" s="19">
        <v>0</v>
      </c>
      <c r="R245" s="19">
        <v>0</v>
      </c>
      <c r="S245" s="19">
        <v>0</v>
      </c>
      <c r="T245" s="19">
        <v>0</v>
      </c>
      <c r="U245" s="19">
        <v>0</v>
      </c>
      <c r="V245" s="20" t="s">
        <v>31</v>
      </c>
      <c r="W245" s="20" t="s">
        <v>31</v>
      </c>
      <c r="X245" s="20" t="s">
        <v>31</v>
      </c>
      <c r="Y245" s="19">
        <v>0</v>
      </c>
      <c r="Z245" s="19">
        <v>0</v>
      </c>
      <c r="AA245" s="20" t="s">
        <v>31</v>
      </c>
      <c r="AB245" s="19">
        <v>0</v>
      </c>
      <c r="AC245" s="19">
        <v>0</v>
      </c>
      <c r="AD245" s="21">
        <v>0</v>
      </c>
    </row>
    <row r="246" spans="3:83" x14ac:dyDescent="0.25">
      <c r="C246" s="22" t="s">
        <v>32</v>
      </c>
      <c r="D246" s="13" t="s">
        <v>31</v>
      </c>
      <c r="E246" s="16">
        <v>0</v>
      </c>
      <c r="F246" s="16">
        <v>1</v>
      </c>
      <c r="G246" s="13" t="s">
        <v>31</v>
      </c>
      <c r="H246" s="16">
        <v>0</v>
      </c>
      <c r="I246" s="16">
        <v>0</v>
      </c>
      <c r="J246" s="16">
        <v>0.18494055482166399</v>
      </c>
      <c r="K246" s="13" t="s">
        <v>31</v>
      </c>
      <c r="L246" s="16">
        <v>4.9591171067386003E-2</v>
      </c>
      <c r="M246" s="16">
        <v>1</v>
      </c>
      <c r="N246" s="16">
        <v>0</v>
      </c>
      <c r="O246" s="16">
        <v>0.62187499999999996</v>
      </c>
      <c r="P246" s="13" t="s">
        <v>31</v>
      </c>
      <c r="Q246" s="16">
        <v>9.9378881987577605E-2</v>
      </c>
      <c r="R246" s="16">
        <v>3.9021109468488101E-2</v>
      </c>
      <c r="S246" s="16">
        <v>1.47407011380127E-2</v>
      </c>
      <c r="T246" s="16">
        <v>6.1940298507462702E-2</v>
      </c>
      <c r="U246" s="16">
        <v>0.53258939893482105</v>
      </c>
      <c r="V246" s="13" t="s">
        <v>31</v>
      </c>
      <c r="W246" s="13" t="s">
        <v>31</v>
      </c>
      <c r="X246" s="13" t="s">
        <v>31</v>
      </c>
      <c r="Y246" s="16">
        <v>0.88468104920068302</v>
      </c>
      <c r="Z246" s="16">
        <v>0.80184028918830097</v>
      </c>
      <c r="AA246" s="13" t="s">
        <v>31</v>
      </c>
      <c r="AB246" s="16">
        <v>0</v>
      </c>
      <c r="AC246" s="16">
        <v>0</v>
      </c>
      <c r="AD246" s="17">
        <v>0</v>
      </c>
    </row>
    <row r="247" spans="3:83" x14ac:dyDescent="0.25">
      <c r="C247" s="22" t="s">
        <v>33</v>
      </c>
      <c r="D247" s="13" t="s">
        <v>31</v>
      </c>
      <c r="E247" s="16">
        <v>0</v>
      </c>
      <c r="F247" s="16">
        <v>0</v>
      </c>
      <c r="G247" s="13" t="s">
        <v>31</v>
      </c>
      <c r="H247" s="16">
        <v>0.13876651982378899</v>
      </c>
      <c r="I247" s="16">
        <v>0</v>
      </c>
      <c r="J247" s="16">
        <v>0.26954102138902197</v>
      </c>
      <c r="K247" s="13" t="s">
        <v>31</v>
      </c>
      <c r="L247" s="16">
        <v>9.6285263412622404E-2</v>
      </c>
      <c r="M247" s="16">
        <v>0</v>
      </c>
      <c r="N247" s="16">
        <v>0</v>
      </c>
      <c r="O247" s="16">
        <v>0</v>
      </c>
      <c r="P247" s="13" t="s">
        <v>31</v>
      </c>
      <c r="Q247" s="16">
        <v>0.50254093732354599</v>
      </c>
      <c r="R247" s="16">
        <v>0.27600296941125702</v>
      </c>
      <c r="S247" s="16">
        <v>9.0888260902772494E-2</v>
      </c>
      <c r="T247" s="16">
        <v>0.53518123667377404</v>
      </c>
      <c r="U247" s="16">
        <v>0.35701047620905602</v>
      </c>
      <c r="V247" s="13" t="s">
        <v>31</v>
      </c>
      <c r="W247" s="13" t="s">
        <v>31</v>
      </c>
      <c r="X247" s="13" t="s">
        <v>31</v>
      </c>
      <c r="Y247" s="16">
        <v>0.115318950799317</v>
      </c>
      <c r="Z247" s="16">
        <v>0</v>
      </c>
      <c r="AA247" s="13" t="s">
        <v>31</v>
      </c>
      <c r="AB247" s="16">
        <v>0</v>
      </c>
      <c r="AC247" s="16">
        <v>0</v>
      </c>
      <c r="AD247" s="17">
        <v>0</v>
      </c>
    </row>
    <row r="248" spans="3:83" x14ac:dyDescent="0.25">
      <c r="C248" s="22" t="s">
        <v>34</v>
      </c>
      <c r="D248" s="13" t="s">
        <v>31</v>
      </c>
      <c r="E248" s="16">
        <v>0</v>
      </c>
      <c r="F248" s="16">
        <v>0</v>
      </c>
      <c r="G248" s="13" t="s">
        <v>31</v>
      </c>
      <c r="H248" s="16">
        <v>0.60272326792150599</v>
      </c>
      <c r="I248" s="16">
        <v>0</v>
      </c>
      <c r="J248" s="16">
        <v>0</v>
      </c>
      <c r="K248" s="13" t="s">
        <v>31</v>
      </c>
      <c r="L248" s="16">
        <v>0.420928496688809</v>
      </c>
      <c r="M248" s="16">
        <v>0</v>
      </c>
      <c r="N248" s="16">
        <v>0</v>
      </c>
      <c r="O248" s="16">
        <v>0</v>
      </c>
      <c r="P248" s="13" t="s">
        <v>31</v>
      </c>
      <c r="Q248" s="16">
        <v>4.2348955392433697E-2</v>
      </c>
      <c r="R248" s="16">
        <v>0.14910505244056399</v>
      </c>
      <c r="S248" s="16">
        <v>0.42261768374958603</v>
      </c>
      <c r="T248" s="16">
        <v>0.27718550106609802</v>
      </c>
      <c r="U248" s="16">
        <v>2.1264558419009299E-2</v>
      </c>
      <c r="V248" s="13" t="s">
        <v>31</v>
      </c>
      <c r="W248" s="13" t="s">
        <v>31</v>
      </c>
      <c r="X248" s="13" t="s">
        <v>31</v>
      </c>
      <c r="Y248" s="16">
        <v>0</v>
      </c>
      <c r="Z248" s="16">
        <v>0</v>
      </c>
      <c r="AA248" s="13" t="s">
        <v>31</v>
      </c>
      <c r="AB248" s="16">
        <v>0</v>
      </c>
      <c r="AC248" s="16">
        <v>0</v>
      </c>
      <c r="AD248" s="17">
        <v>0</v>
      </c>
      <c r="BL248" s="151"/>
      <c r="BM248" s="151"/>
      <c r="BN248" s="151"/>
      <c r="BO248" s="151"/>
      <c r="BP248" s="151"/>
      <c r="BQ248" s="151"/>
      <c r="BR248" s="151"/>
      <c r="BS248" s="151"/>
      <c r="BT248" s="151"/>
      <c r="BU248" s="151"/>
      <c r="BV248" s="151"/>
      <c r="BW248" s="151"/>
      <c r="BX248" s="151"/>
      <c r="BY248" s="151"/>
      <c r="BZ248" s="151"/>
      <c r="CA248" s="151"/>
      <c r="CB248" s="151"/>
      <c r="CC248" s="151"/>
      <c r="CD248" s="151"/>
      <c r="CE248" s="151"/>
    </row>
    <row r="249" spans="3:83" ht="15" customHeight="1" x14ac:dyDescent="0.25">
      <c r="C249" s="22" t="s">
        <v>35</v>
      </c>
      <c r="D249" s="13" t="s">
        <v>31</v>
      </c>
      <c r="E249" s="16">
        <v>0</v>
      </c>
      <c r="F249" s="16">
        <v>0</v>
      </c>
      <c r="G249" s="13" t="s">
        <v>31</v>
      </c>
      <c r="H249" s="16">
        <v>0.103924709651582</v>
      </c>
      <c r="I249" s="16">
        <v>0</v>
      </c>
      <c r="J249" s="16">
        <v>0</v>
      </c>
      <c r="K249" s="13" t="s">
        <v>31</v>
      </c>
      <c r="L249" s="16">
        <v>0.29567244605469001</v>
      </c>
      <c r="M249" s="16">
        <v>0</v>
      </c>
      <c r="N249" s="16">
        <v>0</v>
      </c>
      <c r="O249" s="16">
        <v>0</v>
      </c>
      <c r="P249" s="13" t="s">
        <v>31</v>
      </c>
      <c r="Q249" s="16">
        <v>0</v>
      </c>
      <c r="R249" s="16">
        <v>0.24237502141402301</v>
      </c>
      <c r="S249" s="16">
        <v>0.36151633188217602</v>
      </c>
      <c r="T249" s="16">
        <v>0.10660980810234499</v>
      </c>
      <c r="U249" s="16">
        <v>9.1496127509315406E-3</v>
      </c>
      <c r="V249" s="13" t="s">
        <v>31</v>
      </c>
      <c r="W249" s="13" t="s">
        <v>31</v>
      </c>
      <c r="X249" s="13" t="s">
        <v>31</v>
      </c>
      <c r="Y249" s="16">
        <v>0</v>
      </c>
      <c r="Z249" s="16">
        <v>0</v>
      </c>
      <c r="AA249" s="13" t="s">
        <v>31</v>
      </c>
      <c r="AB249" s="16">
        <v>0</v>
      </c>
      <c r="AC249" s="16">
        <v>0</v>
      </c>
      <c r="AD249" s="17">
        <v>0</v>
      </c>
      <c r="BL249" s="151"/>
      <c r="BM249" s="151"/>
      <c r="BN249" s="151"/>
      <c r="BO249" s="151"/>
      <c r="BP249" s="151"/>
      <c r="BQ249" s="151"/>
      <c r="BR249" s="151"/>
      <c r="BS249" s="151"/>
      <c r="BT249" s="151"/>
      <c r="BU249" s="151"/>
      <c r="BV249" s="151"/>
      <c r="BW249" s="151"/>
      <c r="BX249" s="151"/>
      <c r="BY249" s="151"/>
      <c r="BZ249" s="151"/>
      <c r="CA249" s="151"/>
      <c r="CB249" s="151"/>
      <c r="CC249" s="151"/>
      <c r="CD249" s="151"/>
      <c r="CE249" s="151"/>
    </row>
    <row r="250" spans="3:83" ht="15" customHeight="1" x14ac:dyDescent="0.25">
      <c r="C250" s="22" t="s">
        <v>36</v>
      </c>
      <c r="D250" s="13" t="s">
        <v>31</v>
      </c>
      <c r="E250" s="16">
        <v>0</v>
      </c>
      <c r="F250" s="16">
        <v>0</v>
      </c>
      <c r="G250" s="13" t="s">
        <v>31</v>
      </c>
      <c r="H250" s="16">
        <v>7.0684821786143395E-2</v>
      </c>
      <c r="I250" s="16">
        <v>1</v>
      </c>
      <c r="J250" s="16">
        <v>0.16779560976980801</v>
      </c>
      <c r="K250" s="13" t="s">
        <v>31</v>
      </c>
      <c r="L250" s="16">
        <v>7.4812797589630498E-2</v>
      </c>
      <c r="M250" s="16">
        <v>0</v>
      </c>
      <c r="N250" s="16">
        <v>1.58952757026345E-3</v>
      </c>
      <c r="O250" s="16">
        <v>0</v>
      </c>
      <c r="P250" s="13" t="s">
        <v>31</v>
      </c>
      <c r="Q250" s="16">
        <v>0</v>
      </c>
      <c r="R250" s="16">
        <v>9.7711396067433495E-2</v>
      </c>
      <c r="S250" s="16">
        <v>8.2741413987117804E-2</v>
      </c>
      <c r="T250" s="16">
        <v>1.9083155650319799E-2</v>
      </c>
      <c r="U250" s="16">
        <v>0</v>
      </c>
      <c r="V250" s="13" t="s">
        <v>31</v>
      </c>
      <c r="W250" s="13" t="s">
        <v>31</v>
      </c>
      <c r="X250" s="13" t="s">
        <v>31</v>
      </c>
      <c r="Y250" s="16">
        <v>0</v>
      </c>
      <c r="Z250" s="16">
        <v>0</v>
      </c>
      <c r="AA250" s="13" t="s">
        <v>31</v>
      </c>
      <c r="AB250" s="16">
        <v>0</v>
      </c>
      <c r="AC250" s="16">
        <v>0</v>
      </c>
      <c r="AD250" s="17">
        <v>0</v>
      </c>
      <c r="BL250" s="188"/>
      <c r="BM250" s="188"/>
      <c r="BN250" s="188"/>
      <c r="BO250" s="188"/>
      <c r="BP250" s="188"/>
      <c r="BQ250" s="188"/>
      <c r="BR250" s="188"/>
      <c r="BS250" s="188"/>
      <c r="BT250" s="188"/>
      <c r="BU250" s="188"/>
      <c r="BV250" s="188"/>
      <c r="BW250" s="188"/>
      <c r="BX250" s="188"/>
      <c r="BY250" s="188"/>
      <c r="BZ250" s="188"/>
      <c r="CA250" s="188"/>
      <c r="CB250" s="188"/>
      <c r="CC250" s="188"/>
      <c r="CD250" s="188"/>
      <c r="CE250" s="151"/>
    </row>
    <row r="251" spans="3:83" x14ac:dyDescent="0.25">
      <c r="C251" s="22" t="s">
        <v>37</v>
      </c>
      <c r="D251" s="13" t="s">
        <v>31</v>
      </c>
      <c r="E251" s="16">
        <v>0</v>
      </c>
      <c r="F251" s="16">
        <v>0</v>
      </c>
      <c r="G251" s="13" t="s">
        <v>31</v>
      </c>
      <c r="H251" s="16">
        <v>0</v>
      </c>
      <c r="I251" s="16">
        <v>0</v>
      </c>
      <c r="J251" s="16">
        <v>0</v>
      </c>
      <c r="K251" s="13" t="s">
        <v>31</v>
      </c>
      <c r="L251" s="16">
        <v>3.3742446293272998E-4</v>
      </c>
      <c r="M251" s="16">
        <v>0</v>
      </c>
      <c r="N251" s="16">
        <v>0</v>
      </c>
      <c r="O251" s="16">
        <v>0</v>
      </c>
      <c r="P251" s="13" t="s">
        <v>31</v>
      </c>
      <c r="Q251" s="16">
        <v>0</v>
      </c>
      <c r="R251" s="16">
        <v>0</v>
      </c>
      <c r="S251" s="16">
        <v>0</v>
      </c>
      <c r="T251" s="16">
        <v>0</v>
      </c>
      <c r="U251" s="16">
        <v>7.9985953686181901E-2</v>
      </c>
      <c r="V251" s="13" t="s">
        <v>31</v>
      </c>
      <c r="W251" s="13" t="s">
        <v>31</v>
      </c>
      <c r="X251" s="13" t="s">
        <v>31</v>
      </c>
      <c r="Y251" s="16">
        <v>0</v>
      </c>
      <c r="Z251" s="16">
        <v>0</v>
      </c>
      <c r="AA251" s="13" t="s">
        <v>31</v>
      </c>
      <c r="AB251" s="16">
        <v>0</v>
      </c>
      <c r="AC251" s="16">
        <v>0</v>
      </c>
      <c r="AD251" s="17">
        <v>0</v>
      </c>
      <c r="BL251" s="151"/>
      <c r="BM251" s="151"/>
      <c r="BN251" s="151"/>
      <c r="BO251" s="151"/>
      <c r="BP251" s="151"/>
      <c r="BQ251" s="151"/>
      <c r="BR251" s="151"/>
      <c r="BS251" s="151"/>
      <c r="BT251" s="151"/>
      <c r="BU251" s="151"/>
      <c r="BV251" s="151"/>
      <c r="BW251" s="151"/>
      <c r="BX251" s="151"/>
      <c r="BY251" s="151"/>
      <c r="BZ251" s="151"/>
      <c r="CA251" s="151"/>
      <c r="CB251" s="151"/>
      <c r="CC251" s="151"/>
      <c r="CD251" s="151"/>
      <c r="CE251" s="151"/>
    </row>
    <row r="252" spans="3:83" x14ac:dyDescent="0.25">
      <c r="C252" s="22" t="s">
        <v>38</v>
      </c>
      <c r="D252" s="13" t="s">
        <v>31</v>
      </c>
      <c r="E252" s="16">
        <v>0</v>
      </c>
      <c r="F252" s="16">
        <v>0</v>
      </c>
      <c r="G252" s="13" t="s">
        <v>31</v>
      </c>
      <c r="H252" s="16">
        <v>0</v>
      </c>
      <c r="I252" s="16">
        <v>0</v>
      </c>
      <c r="J252" s="16">
        <v>0</v>
      </c>
      <c r="K252" s="13" t="s">
        <v>31</v>
      </c>
      <c r="L252" s="16">
        <v>0</v>
      </c>
      <c r="M252" s="16">
        <v>0</v>
      </c>
      <c r="N252" s="16">
        <v>0</v>
      </c>
      <c r="O252" s="16">
        <v>0</v>
      </c>
      <c r="P252" s="13" t="s">
        <v>31</v>
      </c>
      <c r="Q252" s="16">
        <v>0</v>
      </c>
      <c r="R252" s="16">
        <v>5.4375757421941898E-3</v>
      </c>
      <c r="S252" s="16">
        <v>0</v>
      </c>
      <c r="T252" s="16">
        <v>0</v>
      </c>
      <c r="U252" s="16">
        <v>0</v>
      </c>
      <c r="V252" s="13" t="s">
        <v>31</v>
      </c>
      <c r="W252" s="13" t="s">
        <v>31</v>
      </c>
      <c r="X252" s="13" t="s">
        <v>31</v>
      </c>
      <c r="Y252" s="16">
        <v>0</v>
      </c>
      <c r="Z252" s="16">
        <v>0</v>
      </c>
      <c r="AA252" s="13" t="s">
        <v>31</v>
      </c>
      <c r="AB252" s="16">
        <v>0</v>
      </c>
      <c r="AC252" s="16">
        <v>0.30638297872340398</v>
      </c>
      <c r="AD252" s="17">
        <v>0</v>
      </c>
    </row>
    <row r="253" spans="3:83" x14ac:dyDescent="0.25">
      <c r="C253" s="22" t="s">
        <v>39</v>
      </c>
      <c r="D253" s="13" t="s">
        <v>31</v>
      </c>
      <c r="E253" s="16">
        <v>0</v>
      </c>
      <c r="F253" s="16">
        <v>0</v>
      </c>
      <c r="G253" s="13" t="s">
        <v>31</v>
      </c>
      <c r="H253" s="16">
        <v>0</v>
      </c>
      <c r="I253" s="16">
        <v>0</v>
      </c>
      <c r="J253" s="16">
        <v>0</v>
      </c>
      <c r="K253" s="13" t="s">
        <v>31</v>
      </c>
      <c r="L253" s="16">
        <v>0</v>
      </c>
      <c r="M253" s="16">
        <v>0</v>
      </c>
      <c r="N253" s="16">
        <v>0</v>
      </c>
      <c r="O253" s="16">
        <v>0</v>
      </c>
      <c r="P253" s="13" t="s">
        <v>31</v>
      </c>
      <c r="Q253" s="16">
        <v>0</v>
      </c>
      <c r="R253" s="16">
        <v>0</v>
      </c>
      <c r="S253" s="16">
        <v>0</v>
      </c>
      <c r="T253" s="16">
        <v>0</v>
      </c>
      <c r="U253" s="16">
        <v>0</v>
      </c>
      <c r="V253" s="13" t="s">
        <v>31</v>
      </c>
      <c r="W253" s="13" t="s">
        <v>31</v>
      </c>
      <c r="X253" s="13" t="s">
        <v>31</v>
      </c>
      <c r="Y253" s="16">
        <v>0</v>
      </c>
      <c r="Z253" s="16">
        <v>0</v>
      </c>
      <c r="AA253" s="13" t="s">
        <v>31</v>
      </c>
      <c r="AB253" s="16">
        <v>0</v>
      </c>
      <c r="AC253" s="16">
        <v>0</v>
      </c>
      <c r="AD253" s="17">
        <v>0</v>
      </c>
    </row>
    <row r="254" spans="3:83" x14ac:dyDescent="0.25">
      <c r="C254" s="22" t="s">
        <v>40</v>
      </c>
      <c r="D254" s="13" t="s">
        <v>31</v>
      </c>
      <c r="E254" s="16">
        <v>2.8145090409930799E-2</v>
      </c>
      <c r="F254" s="16">
        <v>0</v>
      </c>
      <c r="G254" s="13" t="s">
        <v>31</v>
      </c>
      <c r="H254" s="16">
        <v>8.3900680816980405E-2</v>
      </c>
      <c r="I254" s="16">
        <v>0</v>
      </c>
      <c r="J254" s="16">
        <v>0</v>
      </c>
      <c r="K254" s="13" t="s">
        <v>31</v>
      </c>
      <c r="L254" s="16">
        <v>6.23724007239288E-2</v>
      </c>
      <c r="M254" s="16">
        <v>0</v>
      </c>
      <c r="N254" s="16">
        <v>1.2600235134094999E-3</v>
      </c>
      <c r="O254" s="16">
        <v>0</v>
      </c>
      <c r="P254" s="13" t="s">
        <v>31</v>
      </c>
      <c r="Q254" s="16">
        <v>0</v>
      </c>
      <c r="R254" s="16">
        <v>0</v>
      </c>
      <c r="S254" s="16">
        <v>2.7495608340334501E-2</v>
      </c>
      <c r="T254" s="16">
        <v>0</v>
      </c>
      <c r="U254" s="16">
        <v>0</v>
      </c>
      <c r="V254" s="13" t="s">
        <v>31</v>
      </c>
      <c r="W254" s="13" t="s">
        <v>31</v>
      </c>
      <c r="X254" s="13" t="s">
        <v>31</v>
      </c>
      <c r="Y254" s="16">
        <v>0</v>
      </c>
      <c r="Z254" s="16">
        <v>0</v>
      </c>
      <c r="AA254" s="13" t="s">
        <v>31</v>
      </c>
      <c r="AB254" s="16">
        <v>0</v>
      </c>
      <c r="AC254" s="16">
        <v>0</v>
      </c>
      <c r="AD254" s="17">
        <v>0</v>
      </c>
    </row>
    <row r="255" spans="3:83" x14ac:dyDescent="0.25">
      <c r="C255" s="22" t="s">
        <v>41</v>
      </c>
      <c r="D255" s="13" t="s">
        <v>31</v>
      </c>
      <c r="E255" s="16">
        <v>7.3769763284976406E-2</v>
      </c>
      <c r="F255" s="16">
        <v>0</v>
      </c>
      <c r="G255" s="13" t="s">
        <v>31</v>
      </c>
      <c r="H255" s="16">
        <v>0</v>
      </c>
      <c r="I255" s="16">
        <v>0</v>
      </c>
      <c r="J255" s="16">
        <v>0</v>
      </c>
      <c r="K255" s="13" t="s">
        <v>31</v>
      </c>
      <c r="L255" s="16">
        <v>0</v>
      </c>
      <c r="M255" s="16">
        <v>0</v>
      </c>
      <c r="N255" s="16">
        <v>0</v>
      </c>
      <c r="O255" s="16">
        <v>0</v>
      </c>
      <c r="P255" s="13" t="s">
        <v>31</v>
      </c>
      <c r="Q255" s="16">
        <v>0</v>
      </c>
      <c r="R255" s="16">
        <v>0</v>
      </c>
      <c r="S255" s="16">
        <v>0</v>
      </c>
      <c r="T255" s="16">
        <v>0</v>
      </c>
      <c r="U255" s="16">
        <v>0</v>
      </c>
      <c r="V255" s="13" t="s">
        <v>31</v>
      </c>
      <c r="W255" s="13" t="s">
        <v>31</v>
      </c>
      <c r="X255" s="13" t="s">
        <v>31</v>
      </c>
      <c r="Y255" s="16">
        <v>0</v>
      </c>
      <c r="Z255" s="16">
        <v>0</v>
      </c>
      <c r="AA255" s="13" t="s">
        <v>31</v>
      </c>
      <c r="AB255" s="16">
        <v>0</v>
      </c>
      <c r="AC255" s="16">
        <v>0</v>
      </c>
      <c r="AD255" s="17">
        <v>0</v>
      </c>
    </row>
    <row r="256" spans="3:83" x14ac:dyDescent="0.25">
      <c r="C256" s="22" t="s">
        <v>42</v>
      </c>
      <c r="D256" s="13" t="s">
        <v>31</v>
      </c>
      <c r="E256" s="16">
        <v>0</v>
      </c>
      <c r="F256" s="16">
        <v>0</v>
      </c>
      <c r="G256" s="13" t="s">
        <v>31</v>
      </c>
      <c r="H256" s="16">
        <v>0</v>
      </c>
      <c r="I256" s="16">
        <v>0</v>
      </c>
      <c r="J256" s="16">
        <v>0</v>
      </c>
      <c r="K256" s="13" t="s">
        <v>31</v>
      </c>
      <c r="L256" s="16">
        <v>0</v>
      </c>
      <c r="M256" s="16">
        <v>0</v>
      </c>
      <c r="N256" s="16">
        <v>1.4603619799766999E-3</v>
      </c>
      <c r="O256" s="16">
        <v>0.37812499999999999</v>
      </c>
      <c r="P256" s="13" t="s">
        <v>31</v>
      </c>
      <c r="Q256" s="16">
        <v>0</v>
      </c>
      <c r="R256" s="16">
        <v>0</v>
      </c>
      <c r="S256" s="16">
        <v>0</v>
      </c>
      <c r="T256" s="16">
        <v>0</v>
      </c>
      <c r="U256" s="16">
        <v>0</v>
      </c>
      <c r="V256" s="13" t="s">
        <v>31</v>
      </c>
      <c r="W256" s="13" t="s">
        <v>31</v>
      </c>
      <c r="X256" s="13" t="s">
        <v>31</v>
      </c>
      <c r="Y256" s="16">
        <v>0</v>
      </c>
      <c r="Z256" s="16">
        <v>0</v>
      </c>
      <c r="AA256" s="13" t="s">
        <v>31</v>
      </c>
      <c r="AB256" s="16">
        <v>0</v>
      </c>
      <c r="AC256" s="16">
        <v>0</v>
      </c>
      <c r="AD256" s="17">
        <v>0</v>
      </c>
    </row>
    <row r="257" spans="2:30" x14ac:dyDescent="0.25">
      <c r="C257" s="22" t="s">
        <v>43</v>
      </c>
      <c r="D257" s="13" t="s">
        <v>31</v>
      </c>
      <c r="E257" s="16">
        <v>0</v>
      </c>
      <c r="F257" s="16">
        <v>0</v>
      </c>
      <c r="G257" s="13" t="s">
        <v>31</v>
      </c>
      <c r="H257" s="16">
        <v>0</v>
      </c>
      <c r="I257" s="16">
        <v>0</v>
      </c>
      <c r="J257" s="16">
        <v>0</v>
      </c>
      <c r="K257" s="13" t="s">
        <v>31</v>
      </c>
      <c r="L257" s="16">
        <v>0</v>
      </c>
      <c r="M257" s="16">
        <v>0</v>
      </c>
      <c r="N257" s="16">
        <v>0</v>
      </c>
      <c r="O257" s="16">
        <v>0</v>
      </c>
      <c r="P257" s="13" t="s">
        <v>31</v>
      </c>
      <c r="Q257" s="16">
        <v>0</v>
      </c>
      <c r="R257" s="16">
        <v>0</v>
      </c>
      <c r="S257" s="16">
        <v>0</v>
      </c>
      <c r="T257" s="16">
        <v>0</v>
      </c>
      <c r="U257" s="16">
        <v>0</v>
      </c>
      <c r="V257" s="13" t="s">
        <v>31</v>
      </c>
      <c r="W257" s="13" t="s">
        <v>31</v>
      </c>
      <c r="X257" s="13" t="s">
        <v>31</v>
      </c>
      <c r="Y257" s="16">
        <v>0</v>
      </c>
      <c r="Z257" s="16">
        <v>0</v>
      </c>
      <c r="AA257" s="13" t="s">
        <v>31</v>
      </c>
      <c r="AB257" s="16">
        <v>0</v>
      </c>
      <c r="AC257" s="16">
        <v>0</v>
      </c>
      <c r="AD257" s="17">
        <v>0</v>
      </c>
    </row>
    <row r="258" spans="2:30" x14ac:dyDescent="0.25">
      <c r="C258" s="22" t="s">
        <v>44</v>
      </c>
      <c r="D258" s="13" t="s">
        <v>31</v>
      </c>
      <c r="E258" s="16">
        <v>5.8067765477330897E-2</v>
      </c>
      <c r="F258" s="16">
        <v>0</v>
      </c>
      <c r="G258" s="13" t="s">
        <v>31</v>
      </c>
      <c r="H258" s="16">
        <v>0</v>
      </c>
      <c r="I258" s="16">
        <v>0</v>
      </c>
      <c r="J258" s="16">
        <v>0</v>
      </c>
      <c r="K258" s="13" t="s">
        <v>31</v>
      </c>
      <c r="L258" s="16">
        <v>0</v>
      </c>
      <c r="M258" s="16">
        <v>0</v>
      </c>
      <c r="N258" s="16">
        <v>0.25701316434607901</v>
      </c>
      <c r="O258" s="16">
        <v>0</v>
      </c>
      <c r="P258" s="13" t="s">
        <v>31</v>
      </c>
      <c r="Q258" s="16">
        <v>0</v>
      </c>
      <c r="R258" s="16">
        <v>0</v>
      </c>
      <c r="S258" s="16">
        <v>0</v>
      </c>
      <c r="T258" s="16">
        <v>0</v>
      </c>
      <c r="U258" s="16">
        <v>0</v>
      </c>
      <c r="V258" s="13" t="s">
        <v>31</v>
      </c>
      <c r="W258" s="13" t="s">
        <v>31</v>
      </c>
      <c r="X258" s="13" t="s">
        <v>31</v>
      </c>
      <c r="Y258" s="16">
        <v>0</v>
      </c>
      <c r="Z258" s="16">
        <v>0</v>
      </c>
      <c r="AA258" s="13" t="s">
        <v>31</v>
      </c>
      <c r="AB258" s="16">
        <v>0</v>
      </c>
      <c r="AC258" s="16">
        <v>0</v>
      </c>
      <c r="AD258" s="17">
        <v>0</v>
      </c>
    </row>
    <row r="259" spans="2:30" x14ac:dyDescent="0.25">
      <c r="C259" s="22" t="s">
        <v>45</v>
      </c>
      <c r="D259" s="13" t="s">
        <v>31</v>
      </c>
      <c r="E259" s="16">
        <v>0.50384649568935702</v>
      </c>
      <c r="F259" s="16">
        <v>0</v>
      </c>
      <c r="G259" s="13" t="s">
        <v>31</v>
      </c>
      <c r="H259" s="16">
        <v>0</v>
      </c>
      <c r="I259" s="16">
        <v>0</v>
      </c>
      <c r="J259" s="16">
        <v>9.2470277410832205E-3</v>
      </c>
      <c r="K259" s="13" t="s">
        <v>31</v>
      </c>
      <c r="L259" s="16">
        <v>0</v>
      </c>
      <c r="M259" s="16">
        <v>0</v>
      </c>
      <c r="N259" s="16">
        <v>0.32354662350602897</v>
      </c>
      <c r="O259" s="16">
        <v>0</v>
      </c>
      <c r="P259" s="13" t="s">
        <v>31</v>
      </c>
      <c r="Q259" s="16">
        <v>0</v>
      </c>
      <c r="R259" s="16">
        <v>0</v>
      </c>
      <c r="S259" s="16">
        <v>0</v>
      </c>
      <c r="T259" s="16">
        <v>0</v>
      </c>
      <c r="U259" s="16">
        <v>0</v>
      </c>
      <c r="V259" s="13" t="s">
        <v>31</v>
      </c>
      <c r="W259" s="13" t="s">
        <v>31</v>
      </c>
      <c r="X259" s="13" t="s">
        <v>31</v>
      </c>
      <c r="Y259" s="16">
        <v>0</v>
      </c>
      <c r="Z259" s="16">
        <v>0</v>
      </c>
      <c r="AA259" s="13" t="s">
        <v>31</v>
      </c>
      <c r="AB259" s="16">
        <v>0</v>
      </c>
      <c r="AC259" s="16">
        <v>0</v>
      </c>
      <c r="AD259" s="17">
        <v>0.95644496762801601</v>
      </c>
    </row>
    <row r="260" spans="2:30" x14ac:dyDescent="0.25">
      <c r="C260" s="22" t="s">
        <v>46</v>
      </c>
      <c r="D260" s="13" t="s">
        <v>31</v>
      </c>
      <c r="E260" s="16">
        <v>0.200867066294032</v>
      </c>
      <c r="F260" s="16">
        <v>0</v>
      </c>
      <c r="G260" s="13" t="s">
        <v>31</v>
      </c>
      <c r="H260" s="16">
        <v>0</v>
      </c>
      <c r="I260" s="16">
        <v>0</v>
      </c>
      <c r="J260" s="16">
        <v>0</v>
      </c>
      <c r="K260" s="13" t="s">
        <v>31</v>
      </c>
      <c r="L260" s="16">
        <v>0</v>
      </c>
      <c r="M260" s="16">
        <v>0</v>
      </c>
      <c r="N260" s="16">
        <v>0.123208156938828</v>
      </c>
      <c r="O260" s="16">
        <v>0</v>
      </c>
      <c r="P260" s="13" t="s">
        <v>31</v>
      </c>
      <c r="Q260" s="16">
        <v>0</v>
      </c>
      <c r="R260" s="16">
        <v>0</v>
      </c>
      <c r="S260" s="16">
        <v>0</v>
      </c>
      <c r="T260" s="16">
        <v>0</v>
      </c>
      <c r="U260" s="16">
        <v>0</v>
      </c>
      <c r="V260" s="13" t="s">
        <v>31</v>
      </c>
      <c r="W260" s="13" t="s">
        <v>31</v>
      </c>
      <c r="X260" s="13" t="s">
        <v>31</v>
      </c>
      <c r="Y260" s="16">
        <v>0</v>
      </c>
      <c r="Z260" s="16">
        <v>0</v>
      </c>
      <c r="AA260" s="13" t="s">
        <v>31</v>
      </c>
      <c r="AB260" s="16">
        <v>0</v>
      </c>
      <c r="AC260" s="16">
        <v>2.6595744680851099E-2</v>
      </c>
      <c r="AD260" s="17">
        <v>0</v>
      </c>
    </row>
    <row r="261" spans="2:30" x14ac:dyDescent="0.25">
      <c r="C261" s="22" t="s">
        <v>47</v>
      </c>
      <c r="D261" s="13" t="s">
        <v>31</v>
      </c>
      <c r="E261" s="16">
        <v>0.13530381884437201</v>
      </c>
      <c r="F261" s="16">
        <v>0</v>
      </c>
      <c r="G261" s="13" t="s">
        <v>31</v>
      </c>
      <c r="H261" s="16">
        <v>0</v>
      </c>
      <c r="I261" s="16">
        <v>0</v>
      </c>
      <c r="J261" s="16">
        <v>0.36847578627842298</v>
      </c>
      <c r="K261" s="13" t="s">
        <v>31</v>
      </c>
      <c r="L261" s="16">
        <v>0</v>
      </c>
      <c r="M261" s="16">
        <v>0</v>
      </c>
      <c r="N261" s="16">
        <v>0.16601732400529301</v>
      </c>
      <c r="O261" s="16">
        <v>0</v>
      </c>
      <c r="P261" s="13" t="s">
        <v>31</v>
      </c>
      <c r="Q261" s="16">
        <v>0</v>
      </c>
      <c r="R261" s="16">
        <v>0</v>
      </c>
      <c r="S261" s="16">
        <v>0</v>
      </c>
      <c r="T261" s="16">
        <v>0</v>
      </c>
      <c r="U261" s="16">
        <v>0</v>
      </c>
      <c r="V261" s="13" t="s">
        <v>31</v>
      </c>
      <c r="W261" s="13" t="s">
        <v>31</v>
      </c>
      <c r="X261" s="13" t="s">
        <v>31</v>
      </c>
      <c r="Y261" s="16">
        <v>0</v>
      </c>
      <c r="Z261" s="16">
        <v>0.198159710811699</v>
      </c>
      <c r="AA261" s="13" t="s">
        <v>31</v>
      </c>
      <c r="AB261" s="16">
        <v>0</v>
      </c>
      <c r="AC261" s="16">
        <v>0</v>
      </c>
      <c r="AD261" s="17">
        <v>4.35550323719835E-2</v>
      </c>
    </row>
    <row r="262" spans="2:30" x14ac:dyDescent="0.25">
      <c r="C262" s="22" t="s">
        <v>48</v>
      </c>
      <c r="D262" s="13" t="s">
        <v>31</v>
      </c>
      <c r="E262" s="16">
        <v>0</v>
      </c>
      <c r="F262" s="16">
        <v>0</v>
      </c>
      <c r="G262" s="13" t="s">
        <v>31</v>
      </c>
      <c r="H262" s="16">
        <v>0</v>
      </c>
      <c r="I262" s="16">
        <v>0</v>
      </c>
      <c r="J262" s="16">
        <v>0</v>
      </c>
      <c r="K262" s="13" t="s">
        <v>31</v>
      </c>
      <c r="L262" s="16">
        <v>0</v>
      </c>
      <c r="M262" s="16">
        <v>0</v>
      </c>
      <c r="N262" s="16">
        <v>6.2497693471602001E-2</v>
      </c>
      <c r="O262" s="16">
        <v>0</v>
      </c>
      <c r="P262" s="13" t="s">
        <v>31</v>
      </c>
      <c r="Q262" s="16">
        <v>0</v>
      </c>
      <c r="R262" s="16">
        <v>0</v>
      </c>
      <c r="S262" s="16">
        <v>0</v>
      </c>
      <c r="T262" s="16">
        <v>0</v>
      </c>
      <c r="U262" s="16">
        <v>0</v>
      </c>
      <c r="V262" s="13" t="s">
        <v>31</v>
      </c>
      <c r="W262" s="13" t="s">
        <v>31</v>
      </c>
      <c r="X262" s="13" t="s">
        <v>31</v>
      </c>
      <c r="Y262" s="16">
        <v>0</v>
      </c>
      <c r="Z262" s="16">
        <v>0</v>
      </c>
      <c r="AA262" s="13" t="s">
        <v>31</v>
      </c>
      <c r="AB262" s="16">
        <v>1</v>
      </c>
      <c r="AC262" s="16">
        <v>0</v>
      </c>
      <c r="AD262" s="17">
        <v>0</v>
      </c>
    </row>
    <row r="263" spans="2:30" x14ac:dyDescent="0.25">
      <c r="C263" s="22" t="s">
        <v>49</v>
      </c>
      <c r="D263" s="13" t="s">
        <v>31</v>
      </c>
      <c r="E263" s="16">
        <v>0</v>
      </c>
      <c r="F263" s="16">
        <v>0</v>
      </c>
      <c r="G263" s="13" t="s">
        <v>31</v>
      </c>
      <c r="H263" s="16">
        <v>0</v>
      </c>
      <c r="I263" s="16">
        <v>0</v>
      </c>
      <c r="J263" s="16">
        <v>0</v>
      </c>
      <c r="K263" s="13" t="s">
        <v>31</v>
      </c>
      <c r="L263" s="16">
        <v>0</v>
      </c>
      <c r="M263" s="16">
        <v>0</v>
      </c>
      <c r="N263" s="16">
        <v>6.3407124668518902E-2</v>
      </c>
      <c r="O263" s="16">
        <v>0</v>
      </c>
      <c r="P263" s="13" t="s">
        <v>31</v>
      </c>
      <c r="Q263" s="16">
        <v>0</v>
      </c>
      <c r="R263" s="16">
        <v>0</v>
      </c>
      <c r="S263" s="16">
        <v>0</v>
      </c>
      <c r="T263" s="16">
        <v>0</v>
      </c>
      <c r="U263" s="16">
        <v>0</v>
      </c>
      <c r="V263" s="13" t="s">
        <v>31</v>
      </c>
      <c r="W263" s="13" t="s">
        <v>31</v>
      </c>
      <c r="X263" s="13" t="s">
        <v>31</v>
      </c>
      <c r="Y263" s="16">
        <v>0</v>
      </c>
      <c r="Z263" s="16">
        <v>0</v>
      </c>
      <c r="AA263" s="13" t="s">
        <v>31</v>
      </c>
      <c r="AB263" s="16">
        <v>0</v>
      </c>
      <c r="AC263" s="16">
        <v>0.60978723404255297</v>
      </c>
      <c r="AD263" s="17">
        <v>0</v>
      </c>
    </row>
    <row r="264" spans="2:30" x14ac:dyDescent="0.25">
      <c r="C264" s="22" t="s">
        <v>51</v>
      </c>
      <c r="D264" s="13" t="s">
        <v>31</v>
      </c>
      <c r="E264" s="16">
        <v>0</v>
      </c>
      <c r="F264" s="16">
        <v>0</v>
      </c>
      <c r="G264" s="13" t="s">
        <v>31</v>
      </c>
      <c r="H264" s="16">
        <v>0</v>
      </c>
      <c r="I264" s="16">
        <v>0</v>
      </c>
      <c r="J264" s="16">
        <v>0</v>
      </c>
      <c r="K264" s="13" t="s">
        <v>31</v>
      </c>
      <c r="L264" s="16">
        <v>0</v>
      </c>
      <c r="M264" s="16">
        <v>0</v>
      </c>
      <c r="N264" s="16">
        <v>0</v>
      </c>
      <c r="O264" s="16">
        <v>0</v>
      </c>
      <c r="P264" s="13" t="s">
        <v>31</v>
      </c>
      <c r="Q264" s="16">
        <v>0.35573122529644302</v>
      </c>
      <c r="R264" s="16">
        <v>0.19034687545603901</v>
      </c>
      <c r="S264" s="16">
        <v>0</v>
      </c>
      <c r="T264" s="16">
        <v>0</v>
      </c>
      <c r="U264" s="16">
        <v>0</v>
      </c>
      <c r="V264" s="13" t="s">
        <v>31</v>
      </c>
      <c r="W264" s="13" t="s">
        <v>31</v>
      </c>
      <c r="X264" s="13" t="s">
        <v>31</v>
      </c>
      <c r="Y264" s="16">
        <v>0</v>
      </c>
      <c r="Z264" s="16">
        <v>0</v>
      </c>
      <c r="AA264" s="13" t="s">
        <v>31</v>
      </c>
      <c r="AB264" s="16">
        <v>0</v>
      </c>
      <c r="AC264" s="16">
        <v>0</v>
      </c>
      <c r="AD264" s="17">
        <v>0</v>
      </c>
    </row>
    <row r="265" spans="2:30" x14ac:dyDescent="0.25">
      <c r="C265" s="24" t="s">
        <v>52</v>
      </c>
      <c r="D265" s="26" t="s">
        <v>31</v>
      </c>
      <c r="E265" s="29">
        <v>0</v>
      </c>
      <c r="F265" s="29">
        <v>0</v>
      </c>
      <c r="G265" s="26" t="s">
        <v>31</v>
      </c>
      <c r="H265" s="29">
        <v>0</v>
      </c>
      <c r="I265" s="29">
        <v>0</v>
      </c>
      <c r="J265" s="29">
        <v>0</v>
      </c>
      <c r="K265" s="26" t="s">
        <v>31</v>
      </c>
      <c r="L265" s="29">
        <v>0</v>
      </c>
      <c r="M265" s="29">
        <v>0</v>
      </c>
      <c r="N265" s="29">
        <v>0</v>
      </c>
      <c r="O265" s="29">
        <v>0</v>
      </c>
      <c r="P265" s="26" t="s">
        <v>31</v>
      </c>
      <c r="Q265" s="29">
        <v>0</v>
      </c>
      <c r="R265" s="29">
        <v>0</v>
      </c>
      <c r="S265" s="29">
        <v>0</v>
      </c>
      <c r="T265" s="29">
        <v>0</v>
      </c>
      <c r="U265" s="29">
        <v>0</v>
      </c>
      <c r="V265" s="26" t="s">
        <v>31</v>
      </c>
      <c r="W265" s="26" t="s">
        <v>31</v>
      </c>
      <c r="X265" s="26" t="s">
        <v>31</v>
      </c>
      <c r="Y265" s="29">
        <v>0</v>
      </c>
      <c r="Z265" s="29">
        <v>0</v>
      </c>
      <c r="AA265" s="26" t="s">
        <v>31</v>
      </c>
      <c r="AB265" s="29">
        <v>0</v>
      </c>
      <c r="AC265" s="29">
        <v>5.7234042553191498E-2</v>
      </c>
      <c r="AD265" s="30">
        <v>0</v>
      </c>
    </row>
    <row r="269" spans="2:30" x14ac:dyDescent="0.25">
      <c r="B269" s="2"/>
      <c r="C269" s="3" t="s">
        <v>0</v>
      </c>
      <c r="D269" s="4">
        <v>49</v>
      </c>
      <c r="E269" s="5">
        <v>88</v>
      </c>
      <c r="F269" s="5">
        <v>135</v>
      </c>
      <c r="G269" s="38">
        <v>138</v>
      </c>
      <c r="H269" s="38">
        <v>156</v>
      </c>
      <c r="I269" s="38">
        <v>160</v>
      </c>
      <c r="J269" s="38">
        <v>187</v>
      </c>
      <c r="K269" s="38">
        <v>197</v>
      </c>
      <c r="L269" s="38">
        <v>241</v>
      </c>
      <c r="M269" s="38">
        <v>262</v>
      </c>
      <c r="N269" s="38">
        <v>276</v>
      </c>
      <c r="O269" s="38">
        <v>295</v>
      </c>
      <c r="P269" s="38">
        <v>301</v>
      </c>
      <c r="Q269" s="38">
        <v>332</v>
      </c>
      <c r="R269" s="38">
        <v>339</v>
      </c>
      <c r="S269" s="38">
        <v>356</v>
      </c>
      <c r="T269" s="38">
        <v>362</v>
      </c>
      <c r="U269" s="38">
        <v>386</v>
      </c>
      <c r="V269" s="38">
        <v>392</v>
      </c>
      <c r="W269" s="38">
        <v>397</v>
      </c>
      <c r="X269" s="38">
        <v>406</v>
      </c>
      <c r="Y269" s="38">
        <v>448</v>
      </c>
      <c r="Z269" s="38">
        <v>463</v>
      </c>
      <c r="AA269" s="38">
        <v>611</v>
      </c>
      <c r="AB269" s="38">
        <v>616</v>
      </c>
      <c r="AC269" s="38">
        <v>625</v>
      </c>
      <c r="AD269" s="38">
        <v>637</v>
      </c>
    </row>
    <row r="270" spans="2:30" x14ac:dyDescent="0.25">
      <c r="B270" s="2"/>
      <c r="C270" s="3" t="s">
        <v>56</v>
      </c>
      <c r="D270" s="261" t="s">
        <v>1</v>
      </c>
      <c r="E270" s="262" t="s">
        <v>2</v>
      </c>
      <c r="F270" s="262" t="s">
        <v>3</v>
      </c>
      <c r="G270" s="261" t="s">
        <v>4</v>
      </c>
      <c r="H270" s="262" t="s">
        <v>5</v>
      </c>
      <c r="I270" s="262" t="s">
        <v>6</v>
      </c>
      <c r="J270" s="262" t="s">
        <v>498</v>
      </c>
      <c r="K270" s="262" t="s">
        <v>7</v>
      </c>
      <c r="L270" s="262" t="s">
        <v>8</v>
      </c>
      <c r="M270" s="262" t="s">
        <v>9</v>
      </c>
      <c r="N270" s="262" t="s">
        <v>10</v>
      </c>
      <c r="O270" s="262" t="s">
        <v>11</v>
      </c>
      <c r="P270" s="262" t="s">
        <v>12</v>
      </c>
      <c r="Q270" s="262" t="s">
        <v>13</v>
      </c>
      <c r="R270" s="262" t="s">
        <v>14</v>
      </c>
      <c r="S270" s="262" t="s">
        <v>15</v>
      </c>
      <c r="T270" s="262" t="s">
        <v>16</v>
      </c>
      <c r="U270" s="262" t="s">
        <v>17</v>
      </c>
      <c r="V270" s="262" t="s">
        <v>18</v>
      </c>
      <c r="W270" s="262" t="s">
        <v>19</v>
      </c>
      <c r="X270" s="262" t="s">
        <v>20</v>
      </c>
      <c r="Y270" s="262" t="s">
        <v>21</v>
      </c>
      <c r="Z270" s="262" t="s">
        <v>22</v>
      </c>
      <c r="AA270" s="262" t="s">
        <v>23</v>
      </c>
      <c r="AB270" s="262" t="s">
        <v>24</v>
      </c>
      <c r="AC270" s="262" t="s">
        <v>25</v>
      </c>
      <c r="AD270" s="262" t="s">
        <v>26</v>
      </c>
    </row>
    <row r="271" spans="2:30" x14ac:dyDescent="0.25">
      <c r="B271" s="43" t="s">
        <v>57</v>
      </c>
      <c r="C271" s="3" t="s">
        <v>304</v>
      </c>
      <c r="D271" s="261"/>
      <c r="E271" s="262"/>
      <c r="F271" s="262"/>
      <c r="G271" s="261"/>
      <c r="H271" s="262"/>
      <c r="I271" s="262"/>
      <c r="J271" s="262"/>
      <c r="K271" s="262"/>
      <c r="L271" s="262"/>
      <c r="M271" s="262"/>
      <c r="N271" s="262"/>
      <c r="O271" s="262"/>
      <c r="P271" s="262"/>
      <c r="Q271" s="262"/>
      <c r="R271" s="262"/>
      <c r="S271" s="262"/>
      <c r="T271" s="262"/>
      <c r="U271" s="262"/>
      <c r="V271" s="262"/>
      <c r="W271" s="262"/>
      <c r="X271" s="262"/>
      <c r="Y271" s="262"/>
      <c r="Z271" s="262"/>
      <c r="AA271" s="262"/>
      <c r="AB271" s="262"/>
      <c r="AC271" s="262"/>
      <c r="AD271" s="262"/>
    </row>
    <row r="272" spans="2:30" x14ac:dyDescent="0.25">
      <c r="B272" s="49">
        <v>1</v>
      </c>
      <c r="C272" s="22" t="s">
        <v>30</v>
      </c>
      <c r="D272" s="20" t="s">
        <v>31</v>
      </c>
      <c r="E272" s="50">
        <f t="shared" ref="E272:F290" si="237">$B272*(E245/E$296)</f>
        <v>0</v>
      </c>
      <c r="F272" s="50">
        <f t="shared" si="237"/>
        <v>0</v>
      </c>
      <c r="G272" s="20" t="s">
        <v>31</v>
      </c>
      <c r="H272" s="50">
        <f t="shared" ref="H272:J290" si="238">$B272*(H245/H$296)</f>
        <v>0</v>
      </c>
      <c r="I272" s="50">
        <f t="shared" si="238"/>
        <v>0</v>
      </c>
      <c r="J272" s="50">
        <f t="shared" si="238"/>
        <v>0</v>
      </c>
      <c r="K272" s="20" t="s">
        <v>31</v>
      </c>
      <c r="L272" s="50">
        <f t="shared" ref="L272:O290" si="239">$B272*(L245/L$296)</f>
        <v>0</v>
      </c>
      <c r="M272" s="50">
        <f t="shared" si="239"/>
        <v>0</v>
      </c>
      <c r="N272" s="50">
        <f t="shared" si="239"/>
        <v>0</v>
      </c>
      <c r="O272" s="50">
        <f t="shared" si="239"/>
        <v>0</v>
      </c>
      <c r="P272" s="20" t="s">
        <v>31</v>
      </c>
      <c r="Q272" s="50">
        <f t="shared" ref="Q272:U281" si="240">$B272*(Q245/Q$296)</f>
        <v>0</v>
      </c>
      <c r="R272" s="50">
        <f t="shared" si="240"/>
        <v>0</v>
      </c>
      <c r="S272" s="50">
        <f t="shared" si="240"/>
        <v>0</v>
      </c>
      <c r="T272" s="50">
        <f t="shared" si="240"/>
        <v>0</v>
      </c>
      <c r="U272" s="50">
        <f t="shared" si="240"/>
        <v>0</v>
      </c>
      <c r="V272" s="20" t="s">
        <v>31</v>
      </c>
      <c r="W272" s="20" t="s">
        <v>31</v>
      </c>
      <c r="X272" s="20" t="s">
        <v>31</v>
      </c>
      <c r="Y272" s="50">
        <f t="shared" ref="Y272:Z290" si="241">$B272*(Y245/Y$296)</f>
        <v>0</v>
      </c>
      <c r="Z272" s="50">
        <f t="shared" si="241"/>
        <v>0</v>
      </c>
      <c r="AA272" s="20" t="s">
        <v>31</v>
      </c>
      <c r="AB272" s="50">
        <f t="shared" ref="AB272:AD290" si="242">$B272*(AB245/AB$296)</f>
        <v>0</v>
      </c>
      <c r="AC272" s="50">
        <f t="shared" si="242"/>
        <v>0</v>
      </c>
      <c r="AD272" s="50">
        <f t="shared" si="242"/>
        <v>0</v>
      </c>
    </row>
    <row r="273" spans="2:30" x14ac:dyDescent="0.25">
      <c r="B273" s="58">
        <v>2</v>
      </c>
      <c r="C273" s="22" t="s">
        <v>32</v>
      </c>
      <c r="D273" s="13" t="s">
        <v>31</v>
      </c>
      <c r="E273" s="50">
        <f t="shared" si="237"/>
        <v>0</v>
      </c>
      <c r="F273" s="50">
        <f t="shared" si="237"/>
        <v>2</v>
      </c>
      <c r="G273" s="13" t="s">
        <v>31</v>
      </c>
      <c r="H273" s="50">
        <f t="shared" si="238"/>
        <v>0</v>
      </c>
      <c r="I273" s="50">
        <f t="shared" ref="I273:J273" si="243">$B273*(I246/I$296)</f>
        <v>0</v>
      </c>
      <c r="J273" s="50">
        <f t="shared" si="243"/>
        <v>0.36988110964332793</v>
      </c>
      <c r="K273" s="13" t="s">
        <v>31</v>
      </c>
      <c r="L273" s="50">
        <f t="shared" si="239"/>
        <v>9.9182342134772061E-2</v>
      </c>
      <c r="M273" s="50">
        <f t="shared" si="239"/>
        <v>2</v>
      </c>
      <c r="N273" s="50">
        <f t="shared" si="239"/>
        <v>0</v>
      </c>
      <c r="O273" s="50">
        <f t="shared" si="239"/>
        <v>1.2437499999999999</v>
      </c>
      <c r="P273" s="13" t="s">
        <v>31</v>
      </c>
      <c r="Q273" s="50">
        <f t="shared" si="240"/>
        <v>0.30850131463628389</v>
      </c>
      <c r="R273" s="50">
        <f t="shared" si="240"/>
        <v>9.6389696490004631E-2</v>
      </c>
      <c r="S273" s="50">
        <f t="shared" si="240"/>
        <v>2.9481402276025418E-2</v>
      </c>
      <c r="T273" s="50">
        <f t="shared" si="240"/>
        <v>0.12388059701492544</v>
      </c>
      <c r="U273" s="50">
        <f t="shared" si="240"/>
        <v>1.0651787978696423</v>
      </c>
      <c r="V273" s="13" t="s">
        <v>31</v>
      </c>
      <c r="W273" s="13" t="s">
        <v>31</v>
      </c>
      <c r="X273" s="13" t="s">
        <v>31</v>
      </c>
      <c r="Y273" s="50">
        <f t="shared" si="241"/>
        <v>1.769362098401366</v>
      </c>
      <c r="Z273" s="50">
        <f t="shared" si="241"/>
        <v>1.6036805783766019</v>
      </c>
      <c r="AA273" s="13" t="s">
        <v>31</v>
      </c>
      <c r="AB273" s="50">
        <f t="shared" si="242"/>
        <v>0</v>
      </c>
      <c r="AC273" s="50">
        <f t="shared" si="242"/>
        <v>0</v>
      </c>
      <c r="AD273" s="50">
        <f t="shared" si="242"/>
        <v>0</v>
      </c>
    </row>
    <row r="274" spans="2:30" x14ac:dyDescent="0.25">
      <c r="B274" s="58">
        <v>3</v>
      </c>
      <c r="C274" s="22" t="s">
        <v>33</v>
      </c>
      <c r="D274" s="13" t="s">
        <v>31</v>
      </c>
      <c r="E274" s="50">
        <f t="shared" si="237"/>
        <v>0</v>
      </c>
      <c r="F274" s="50">
        <f t="shared" si="237"/>
        <v>0</v>
      </c>
      <c r="G274" s="13" t="s">
        <v>31</v>
      </c>
      <c r="H274" s="50">
        <f t="shared" si="238"/>
        <v>0.41629955947136671</v>
      </c>
      <c r="I274" s="50">
        <f t="shared" ref="I274:J274" si="244">$B274*(I247/I$296)</f>
        <v>0</v>
      </c>
      <c r="J274" s="50">
        <f t="shared" si="244"/>
        <v>0.80862306416706575</v>
      </c>
      <c r="K274" s="13" t="s">
        <v>31</v>
      </c>
      <c r="L274" s="50">
        <f t="shared" si="239"/>
        <v>0.28885579023786739</v>
      </c>
      <c r="M274" s="50">
        <f t="shared" si="239"/>
        <v>0</v>
      </c>
      <c r="N274" s="50">
        <f t="shared" si="239"/>
        <v>0</v>
      </c>
      <c r="O274" s="50">
        <f t="shared" si="239"/>
        <v>0</v>
      </c>
      <c r="P274" s="13" t="s">
        <v>31</v>
      </c>
      <c r="Q274" s="50">
        <f t="shared" si="240"/>
        <v>2.3400525854513585</v>
      </c>
      <c r="R274" s="50">
        <f t="shared" si="240"/>
        <v>1.0226711700768774</v>
      </c>
      <c r="S274" s="50">
        <f t="shared" si="240"/>
        <v>0.27266478270831762</v>
      </c>
      <c r="T274" s="50">
        <f t="shared" si="240"/>
        <v>1.6055437100213228</v>
      </c>
      <c r="U274" s="50">
        <f t="shared" si="240"/>
        <v>1.0710314286271683</v>
      </c>
      <c r="V274" s="13" t="s">
        <v>31</v>
      </c>
      <c r="W274" s="13" t="s">
        <v>31</v>
      </c>
      <c r="X274" s="13" t="s">
        <v>31</v>
      </c>
      <c r="Y274" s="50">
        <f t="shared" si="241"/>
        <v>0.34595685239795104</v>
      </c>
      <c r="Z274" s="50">
        <f t="shared" si="241"/>
        <v>0</v>
      </c>
      <c r="AA274" s="13" t="s">
        <v>31</v>
      </c>
      <c r="AB274" s="50">
        <f t="shared" si="242"/>
        <v>0</v>
      </c>
      <c r="AC274" s="50">
        <f t="shared" si="242"/>
        <v>0</v>
      </c>
      <c r="AD274" s="50">
        <f t="shared" si="242"/>
        <v>0</v>
      </c>
    </row>
    <row r="275" spans="2:30" x14ac:dyDescent="0.25">
      <c r="B275" s="58">
        <v>4</v>
      </c>
      <c r="C275" s="22" t="s">
        <v>34</v>
      </c>
      <c r="D275" s="20" t="s">
        <v>31</v>
      </c>
      <c r="E275" s="50">
        <f t="shared" si="237"/>
        <v>0</v>
      </c>
      <c r="F275" s="50">
        <f t="shared" si="237"/>
        <v>0</v>
      </c>
      <c r="G275" s="20" t="s">
        <v>31</v>
      </c>
      <c r="H275" s="50">
        <f t="shared" si="238"/>
        <v>2.4108930716860222</v>
      </c>
      <c r="I275" s="50">
        <f t="shared" ref="I275:J275" si="245">$B275*(I248/I$296)</f>
        <v>0</v>
      </c>
      <c r="J275" s="50">
        <f t="shared" si="245"/>
        <v>0</v>
      </c>
      <c r="K275" s="13" t="s">
        <v>31</v>
      </c>
      <c r="L275" s="50">
        <f t="shared" si="239"/>
        <v>1.6837139867552369</v>
      </c>
      <c r="M275" s="50">
        <f t="shared" si="239"/>
        <v>0</v>
      </c>
      <c r="N275" s="50">
        <f t="shared" si="239"/>
        <v>0</v>
      </c>
      <c r="O275" s="50">
        <f t="shared" si="239"/>
        <v>0</v>
      </c>
      <c r="P275" s="20" t="s">
        <v>31</v>
      </c>
      <c r="Q275" s="50">
        <f t="shared" si="240"/>
        <v>0.26292725679228779</v>
      </c>
      <c r="R275" s="50">
        <f t="shared" si="240"/>
        <v>0.73663670488296074</v>
      </c>
      <c r="S275" s="50">
        <f t="shared" si="240"/>
        <v>1.690470734998345</v>
      </c>
      <c r="T275" s="50">
        <f t="shared" si="240"/>
        <v>1.1087420042643925</v>
      </c>
      <c r="U275" s="50">
        <f t="shared" si="240"/>
        <v>8.5058233676037209E-2</v>
      </c>
      <c r="V275" s="20" t="s">
        <v>31</v>
      </c>
      <c r="W275" s="20" t="s">
        <v>31</v>
      </c>
      <c r="X275" s="20" t="s">
        <v>31</v>
      </c>
      <c r="Y275" s="50">
        <f t="shared" si="241"/>
        <v>0</v>
      </c>
      <c r="Z275" s="50">
        <f t="shared" si="241"/>
        <v>0</v>
      </c>
      <c r="AA275" s="20" t="s">
        <v>31</v>
      </c>
      <c r="AB275" s="50">
        <f t="shared" si="242"/>
        <v>0</v>
      </c>
      <c r="AC275" s="50">
        <f t="shared" si="242"/>
        <v>0</v>
      </c>
      <c r="AD275" s="50">
        <f t="shared" si="242"/>
        <v>0</v>
      </c>
    </row>
    <row r="276" spans="2:30" x14ac:dyDescent="0.25">
      <c r="B276" s="58">
        <v>5</v>
      </c>
      <c r="C276" s="22" t="s">
        <v>35</v>
      </c>
      <c r="D276" s="13" t="s">
        <v>31</v>
      </c>
      <c r="E276" s="50">
        <f t="shared" si="237"/>
        <v>0</v>
      </c>
      <c r="F276" s="50">
        <f t="shared" si="237"/>
        <v>0</v>
      </c>
      <c r="G276" s="13" t="s">
        <v>31</v>
      </c>
      <c r="H276" s="50">
        <f t="shared" si="238"/>
        <v>0.51962354825790968</v>
      </c>
      <c r="I276" s="50">
        <f t="shared" ref="I276:J276" si="246">$B276*(I249/I$296)</f>
        <v>0</v>
      </c>
      <c r="J276" s="50">
        <f t="shared" si="246"/>
        <v>0</v>
      </c>
      <c r="K276" s="13" t="s">
        <v>31</v>
      </c>
      <c r="L276" s="50">
        <f t="shared" si="239"/>
        <v>1.4783622302734509</v>
      </c>
      <c r="M276" s="50">
        <f t="shared" si="239"/>
        <v>0</v>
      </c>
      <c r="N276" s="50">
        <f t="shared" si="239"/>
        <v>0</v>
      </c>
      <c r="O276" s="50">
        <f t="shared" si="239"/>
        <v>0</v>
      </c>
      <c r="P276" s="13" t="s">
        <v>31</v>
      </c>
      <c r="Q276" s="50">
        <f t="shared" si="240"/>
        <v>0</v>
      </c>
      <c r="R276" s="50">
        <f t="shared" si="240"/>
        <v>1.4967830918366534</v>
      </c>
      <c r="S276" s="50">
        <f t="shared" si="240"/>
        <v>1.8075816594108813</v>
      </c>
      <c r="T276" s="50">
        <f t="shared" si="240"/>
        <v>0.53304904051172519</v>
      </c>
      <c r="U276" s="50">
        <f t="shared" si="240"/>
        <v>4.574806375465771E-2</v>
      </c>
      <c r="V276" s="13" t="s">
        <v>31</v>
      </c>
      <c r="W276" s="13" t="s">
        <v>31</v>
      </c>
      <c r="X276" s="13" t="s">
        <v>31</v>
      </c>
      <c r="Y276" s="50">
        <f t="shared" si="241"/>
        <v>0</v>
      </c>
      <c r="Z276" s="50">
        <f t="shared" si="241"/>
        <v>0</v>
      </c>
      <c r="AA276" s="13" t="s">
        <v>31</v>
      </c>
      <c r="AB276" s="50">
        <f t="shared" si="242"/>
        <v>0</v>
      </c>
      <c r="AC276" s="50">
        <f t="shared" si="242"/>
        <v>0</v>
      </c>
      <c r="AD276" s="50">
        <f t="shared" si="242"/>
        <v>0</v>
      </c>
    </row>
    <row r="277" spans="2:30" x14ac:dyDescent="0.25">
      <c r="B277" s="58">
        <v>6</v>
      </c>
      <c r="C277" s="22" t="s">
        <v>36</v>
      </c>
      <c r="D277" s="13" t="s">
        <v>31</v>
      </c>
      <c r="E277" s="50">
        <f t="shared" si="237"/>
        <v>0</v>
      </c>
      <c r="F277" s="50">
        <f t="shared" si="237"/>
        <v>0</v>
      </c>
      <c r="G277" s="13" t="s">
        <v>31</v>
      </c>
      <c r="H277" s="50">
        <f t="shared" si="238"/>
        <v>0.42410893071686012</v>
      </c>
      <c r="I277" s="50">
        <f t="shared" ref="I277:J277" si="247">$B277*(I250/I$296)</f>
        <v>6</v>
      </c>
      <c r="J277" s="50">
        <f t="shared" si="247"/>
        <v>1.0067736586188478</v>
      </c>
      <c r="K277" s="13" t="s">
        <v>31</v>
      </c>
      <c r="L277" s="50">
        <f t="shared" si="239"/>
        <v>0.44887678553778321</v>
      </c>
      <c r="M277" s="50">
        <f t="shared" si="239"/>
        <v>0</v>
      </c>
      <c r="N277" s="50">
        <f t="shared" si="239"/>
        <v>9.5371654215807029E-3</v>
      </c>
      <c r="O277" s="50">
        <f t="shared" si="239"/>
        <v>0</v>
      </c>
      <c r="P277" s="13" t="s">
        <v>31</v>
      </c>
      <c r="Q277" s="50">
        <f t="shared" si="240"/>
        <v>0</v>
      </c>
      <c r="R277" s="50">
        <f t="shared" si="240"/>
        <v>0.72409820777857048</v>
      </c>
      <c r="S277" s="50">
        <f t="shared" si="240"/>
        <v>0.49644848392270707</v>
      </c>
      <c r="T277" s="50">
        <f t="shared" si="240"/>
        <v>0.11449893390191884</v>
      </c>
      <c r="U277" s="50">
        <f t="shared" si="240"/>
        <v>0</v>
      </c>
      <c r="V277" s="13" t="s">
        <v>31</v>
      </c>
      <c r="W277" s="13" t="s">
        <v>31</v>
      </c>
      <c r="X277" s="13" t="s">
        <v>31</v>
      </c>
      <c r="Y277" s="50">
        <f t="shared" si="241"/>
        <v>0</v>
      </c>
      <c r="Z277" s="50">
        <f t="shared" si="241"/>
        <v>0</v>
      </c>
      <c r="AA277" s="13" t="s">
        <v>31</v>
      </c>
      <c r="AB277" s="50">
        <f t="shared" si="242"/>
        <v>0</v>
      </c>
      <c r="AC277" s="50">
        <f t="shared" si="242"/>
        <v>0</v>
      </c>
      <c r="AD277" s="50">
        <f t="shared" si="242"/>
        <v>0</v>
      </c>
    </row>
    <row r="278" spans="2:30" x14ac:dyDescent="0.25">
      <c r="B278" s="58">
        <v>7</v>
      </c>
      <c r="C278" s="22" t="s">
        <v>37</v>
      </c>
      <c r="D278" s="13" t="s">
        <v>31</v>
      </c>
      <c r="E278" s="50">
        <f t="shared" si="237"/>
        <v>0</v>
      </c>
      <c r="F278" s="50">
        <f t="shared" si="237"/>
        <v>0</v>
      </c>
      <c r="G278" s="13" t="s">
        <v>31</v>
      </c>
      <c r="H278" s="50">
        <f t="shared" si="238"/>
        <v>0</v>
      </c>
      <c r="I278" s="50">
        <f t="shared" ref="I278:J278" si="248">$B278*(I251/I$296)</f>
        <v>0</v>
      </c>
      <c r="J278" s="50">
        <f t="shared" si="248"/>
        <v>0</v>
      </c>
      <c r="K278" s="13" t="s">
        <v>31</v>
      </c>
      <c r="L278" s="50">
        <f t="shared" si="239"/>
        <v>2.361971240529111E-3</v>
      </c>
      <c r="M278" s="50">
        <f t="shared" si="239"/>
        <v>0</v>
      </c>
      <c r="N278" s="50">
        <f t="shared" si="239"/>
        <v>0</v>
      </c>
      <c r="O278" s="50">
        <f t="shared" si="239"/>
        <v>0</v>
      </c>
      <c r="P278" s="13" t="s">
        <v>31</v>
      </c>
      <c r="Q278" s="50">
        <f t="shared" si="240"/>
        <v>0</v>
      </c>
      <c r="R278" s="50">
        <f t="shared" si="240"/>
        <v>0</v>
      </c>
      <c r="S278" s="50">
        <f t="shared" si="240"/>
        <v>0</v>
      </c>
      <c r="T278" s="50">
        <f t="shared" si="240"/>
        <v>0</v>
      </c>
      <c r="U278" s="50">
        <f t="shared" si="240"/>
        <v>0.55990167580327344</v>
      </c>
      <c r="V278" s="13" t="s">
        <v>31</v>
      </c>
      <c r="W278" s="13" t="s">
        <v>31</v>
      </c>
      <c r="X278" s="13" t="s">
        <v>31</v>
      </c>
      <c r="Y278" s="50">
        <f t="shared" si="241"/>
        <v>0</v>
      </c>
      <c r="Z278" s="50">
        <f t="shared" si="241"/>
        <v>0</v>
      </c>
      <c r="AA278" s="13" t="s">
        <v>31</v>
      </c>
      <c r="AB278" s="50">
        <f t="shared" si="242"/>
        <v>0</v>
      </c>
      <c r="AC278" s="50">
        <f t="shared" si="242"/>
        <v>0</v>
      </c>
      <c r="AD278" s="50">
        <f t="shared" si="242"/>
        <v>0</v>
      </c>
    </row>
    <row r="279" spans="2:30" x14ac:dyDescent="0.25">
      <c r="B279" s="58">
        <v>8</v>
      </c>
      <c r="C279" s="22" t="s">
        <v>38</v>
      </c>
      <c r="D279" s="13" t="s">
        <v>31</v>
      </c>
      <c r="E279" s="50">
        <f t="shared" si="237"/>
        <v>0</v>
      </c>
      <c r="F279" s="50">
        <f t="shared" si="237"/>
        <v>0</v>
      </c>
      <c r="G279" s="13" t="s">
        <v>31</v>
      </c>
      <c r="H279" s="50">
        <f t="shared" si="238"/>
        <v>0</v>
      </c>
      <c r="I279" s="50">
        <f t="shared" ref="I279:J279" si="249">$B279*(I252/I$296)</f>
        <v>0</v>
      </c>
      <c r="J279" s="50">
        <f t="shared" si="249"/>
        <v>0</v>
      </c>
      <c r="K279" s="13" t="s">
        <v>31</v>
      </c>
      <c r="L279" s="50">
        <f t="shared" si="239"/>
        <v>0</v>
      </c>
      <c r="M279" s="50">
        <f t="shared" si="239"/>
        <v>0</v>
      </c>
      <c r="N279" s="50">
        <f t="shared" si="239"/>
        <v>0</v>
      </c>
      <c r="O279" s="50">
        <f t="shared" si="239"/>
        <v>0</v>
      </c>
      <c r="P279" s="13" t="s">
        <v>31</v>
      </c>
      <c r="Q279" s="50">
        <f t="shared" si="240"/>
        <v>0</v>
      </c>
      <c r="R279" s="50">
        <f t="shared" si="240"/>
        <v>5.3727460092314723E-2</v>
      </c>
      <c r="S279" s="50">
        <f t="shared" si="240"/>
        <v>0</v>
      </c>
      <c r="T279" s="50">
        <f t="shared" si="240"/>
        <v>0</v>
      </c>
      <c r="U279" s="50">
        <f t="shared" si="240"/>
        <v>0</v>
      </c>
      <c r="V279" s="13" t="s">
        <v>31</v>
      </c>
      <c r="W279" s="13" t="s">
        <v>31</v>
      </c>
      <c r="X279" s="13" t="s">
        <v>31</v>
      </c>
      <c r="Y279" s="50">
        <f t="shared" si="241"/>
        <v>0</v>
      </c>
      <c r="Z279" s="50">
        <f t="shared" si="241"/>
        <v>0</v>
      </c>
      <c r="AA279" s="13" t="s">
        <v>31</v>
      </c>
      <c r="AB279" s="50">
        <f t="shared" si="242"/>
        <v>0</v>
      </c>
      <c r="AC279" s="50">
        <f t="shared" si="242"/>
        <v>2.5998645903859163</v>
      </c>
      <c r="AD279" s="50">
        <f t="shared" si="242"/>
        <v>0</v>
      </c>
    </row>
    <row r="280" spans="2:30" x14ac:dyDescent="0.25">
      <c r="B280" s="58">
        <v>9</v>
      </c>
      <c r="C280" s="22" t="s">
        <v>39</v>
      </c>
      <c r="D280" s="13" t="s">
        <v>31</v>
      </c>
      <c r="E280" s="50">
        <f t="shared" si="237"/>
        <v>0</v>
      </c>
      <c r="F280" s="50">
        <f t="shared" si="237"/>
        <v>0</v>
      </c>
      <c r="G280" s="13" t="s">
        <v>31</v>
      </c>
      <c r="H280" s="50">
        <f t="shared" si="238"/>
        <v>0</v>
      </c>
      <c r="I280" s="50">
        <f t="shared" ref="I280:J280" si="250">$B280*(I253/I$296)</f>
        <v>0</v>
      </c>
      <c r="J280" s="50">
        <f t="shared" si="250"/>
        <v>0</v>
      </c>
      <c r="K280" s="13" t="s">
        <v>31</v>
      </c>
      <c r="L280" s="50">
        <f t="shared" si="239"/>
        <v>0</v>
      </c>
      <c r="M280" s="50">
        <f t="shared" si="239"/>
        <v>0</v>
      </c>
      <c r="N280" s="50">
        <f t="shared" si="239"/>
        <v>0</v>
      </c>
      <c r="O280" s="50">
        <f t="shared" si="239"/>
        <v>0</v>
      </c>
      <c r="P280" s="13" t="s">
        <v>31</v>
      </c>
      <c r="Q280" s="50">
        <f t="shared" si="240"/>
        <v>0</v>
      </c>
      <c r="R280" s="50">
        <f t="shared" si="240"/>
        <v>0</v>
      </c>
      <c r="S280" s="50">
        <f t="shared" si="240"/>
        <v>0</v>
      </c>
      <c r="T280" s="50">
        <f t="shared" si="240"/>
        <v>0</v>
      </c>
      <c r="U280" s="50">
        <f t="shared" si="240"/>
        <v>0</v>
      </c>
      <c r="V280" s="13" t="s">
        <v>31</v>
      </c>
      <c r="W280" s="13" t="s">
        <v>31</v>
      </c>
      <c r="X280" s="13" t="s">
        <v>31</v>
      </c>
      <c r="Y280" s="50">
        <f t="shared" si="241"/>
        <v>0</v>
      </c>
      <c r="Z280" s="50">
        <f t="shared" si="241"/>
        <v>0</v>
      </c>
      <c r="AA280" s="13" t="s">
        <v>31</v>
      </c>
      <c r="AB280" s="50">
        <f t="shared" si="242"/>
        <v>0</v>
      </c>
      <c r="AC280" s="50">
        <f t="shared" si="242"/>
        <v>0</v>
      </c>
      <c r="AD280" s="50">
        <f t="shared" si="242"/>
        <v>0</v>
      </c>
    </row>
    <row r="281" spans="2:30" x14ac:dyDescent="0.25">
      <c r="B281" s="58">
        <v>10</v>
      </c>
      <c r="C281" s="22" t="s">
        <v>40</v>
      </c>
      <c r="D281" s="13" t="s">
        <v>31</v>
      </c>
      <c r="E281" s="50">
        <f t="shared" si="237"/>
        <v>0.28145090409930823</v>
      </c>
      <c r="F281" s="50">
        <f t="shared" si="237"/>
        <v>0</v>
      </c>
      <c r="G281" s="13" t="s">
        <v>31</v>
      </c>
      <c r="H281" s="50">
        <f t="shared" si="238"/>
        <v>0.83900680816980344</v>
      </c>
      <c r="I281" s="50">
        <f t="shared" ref="I281:J281" si="251">$B281*(I254/I$296)</f>
        <v>0</v>
      </c>
      <c r="J281" s="50">
        <f t="shared" si="251"/>
        <v>0</v>
      </c>
      <c r="K281" s="13" t="s">
        <v>31</v>
      </c>
      <c r="L281" s="50">
        <f t="shared" si="239"/>
        <v>0.62372400723928834</v>
      </c>
      <c r="M281" s="50">
        <f t="shared" si="239"/>
        <v>0</v>
      </c>
      <c r="N281" s="50">
        <f t="shared" si="239"/>
        <v>1.2600235134095004E-2</v>
      </c>
      <c r="O281" s="50">
        <f t="shared" si="239"/>
        <v>0</v>
      </c>
      <c r="P281" s="13" t="s">
        <v>31</v>
      </c>
      <c r="Q281" s="50">
        <f t="shared" si="240"/>
        <v>0</v>
      </c>
      <c r="R281" s="50">
        <f t="shared" si="240"/>
        <v>0</v>
      </c>
      <c r="S281" s="50">
        <f t="shared" si="240"/>
        <v>0.27495608340334515</v>
      </c>
      <c r="T281" s="50">
        <f t="shared" si="240"/>
        <v>0</v>
      </c>
      <c r="U281" s="50">
        <f t="shared" si="240"/>
        <v>0</v>
      </c>
      <c r="V281" s="13" t="s">
        <v>31</v>
      </c>
      <c r="W281" s="13" t="s">
        <v>31</v>
      </c>
      <c r="X281" s="13" t="s">
        <v>31</v>
      </c>
      <c r="Y281" s="50">
        <f t="shared" si="241"/>
        <v>0</v>
      </c>
      <c r="Z281" s="50">
        <f t="shared" si="241"/>
        <v>0</v>
      </c>
      <c r="AA281" s="13" t="s">
        <v>31</v>
      </c>
      <c r="AB281" s="50">
        <f t="shared" si="242"/>
        <v>0</v>
      </c>
      <c r="AC281" s="50">
        <f t="shared" si="242"/>
        <v>0</v>
      </c>
      <c r="AD281" s="50">
        <f t="shared" si="242"/>
        <v>0</v>
      </c>
    </row>
    <row r="282" spans="2:30" x14ac:dyDescent="0.25">
      <c r="B282" s="58">
        <v>11</v>
      </c>
      <c r="C282" s="22" t="s">
        <v>41</v>
      </c>
      <c r="D282" s="13" t="s">
        <v>31</v>
      </c>
      <c r="E282" s="50">
        <f t="shared" si="237"/>
        <v>0.81146739613474117</v>
      </c>
      <c r="F282" s="50">
        <f t="shared" si="237"/>
        <v>0</v>
      </c>
      <c r="G282" s="13" t="s">
        <v>31</v>
      </c>
      <c r="H282" s="50">
        <f t="shared" si="238"/>
        <v>0</v>
      </c>
      <c r="I282" s="50">
        <f t="shared" ref="I282:J282" si="252">$B282*(I255/I$296)</f>
        <v>0</v>
      </c>
      <c r="J282" s="50">
        <f t="shared" si="252"/>
        <v>0</v>
      </c>
      <c r="K282" s="13" t="s">
        <v>31</v>
      </c>
      <c r="L282" s="50">
        <f t="shared" si="239"/>
        <v>0</v>
      </c>
      <c r="M282" s="50">
        <f t="shared" si="239"/>
        <v>0</v>
      </c>
      <c r="N282" s="50">
        <f t="shared" si="239"/>
        <v>0</v>
      </c>
      <c r="O282" s="50">
        <f t="shared" si="239"/>
        <v>0</v>
      </c>
      <c r="P282" s="13" t="s">
        <v>31</v>
      </c>
      <c r="Q282" s="50">
        <f t="shared" ref="Q282:U290" si="253">$B282*(Q255/Q$296)</f>
        <v>0</v>
      </c>
      <c r="R282" s="50">
        <f t="shared" si="253"/>
        <v>0</v>
      </c>
      <c r="S282" s="50">
        <f t="shared" si="253"/>
        <v>0</v>
      </c>
      <c r="T282" s="50">
        <f t="shared" si="253"/>
        <v>0</v>
      </c>
      <c r="U282" s="50">
        <f t="shared" si="253"/>
        <v>0</v>
      </c>
      <c r="V282" s="13" t="s">
        <v>31</v>
      </c>
      <c r="W282" s="13" t="s">
        <v>31</v>
      </c>
      <c r="X282" s="13" t="s">
        <v>31</v>
      </c>
      <c r="Y282" s="50">
        <f t="shared" si="241"/>
        <v>0</v>
      </c>
      <c r="Z282" s="50">
        <f t="shared" si="241"/>
        <v>0</v>
      </c>
      <c r="AA282" s="13" t="s">
        <v>31</v>
      </c>
      <c r="AB282" s="50">
        <f t="shared" si="242"/>
        <v>0</v>
      </c>
      <c r="AC282" s="50">
        <f t="shared" si="242"/>
        <v>0</v>
      </c>
      <c r="AD282" s="50">
        <f t="shared" si="242"/>
        <v>0</v>
      </c>
    </row>
    <row r="283" spans="2:30" x14ac:dyDescent="0.25">
      <c r="B283" s="58">
        <v>12</v>
      </c>
      <c r="C283" s="22" t="s">
        <v>42</v>
      </c>
      <c r="D283" s="13" t="s">
        <v>31</v>
      </c>
      <c r="E283" s="50">
        <f t="shared" si="237"/>
        <v>0</v>
      </c>
      <c r="F283" s="50">
        <f t="shared" si="237"/>
        <v>0</v>
      </c>
      <c r="G283" s="13" t="s">
        <v>31</v>
      </c>
      <c r="H283" s="50">
        <f t="shared" si="238"/>
        <v>0</v>
      </c>
      <c r="I283" s="50">
        <f t="shared" ref="I283:J283" si="254">$B283*(I256/I$296)</f>
        <v>0</v>
      </c>
      <c r="J283" s="50">
        <f t="shared" si="254"/>
        <v>0</v>
      </c>
      <c r="K283" s="13" t="s">
        <v>31</v>
      </c>
      <c r="L283" s="50">
        <f t="shared" si="239"/>
        <v>0</v>
      </c>
      <c r="M283" s="50">
        <f t="shared" si="239"/>
        <v>0</v>
      </c>
      <c r="N283" s="50">
        <f t="shared" si="239"/>
        <v>1.7524343759720402E-2</v>
      </c>
      <c r="O283" s="50">
        <f t="shared" si="239"/>
        <v>4.5374999999999996</v>
      </c>
      <c r="P283" s="13" t="s">
        <v>31</v>
      </c>
      <c r="Q283" s="50">
        <f t="shared" si="253"/>
        <v>0</v>
      </c>
      <c r="R283" s="50">
        <f t="shared" si="253"/>
        <v>0</v>
      </c>
      <c r="S283" s="50">
        <f t="shared" si="253"/>
        <v>0</v>
      </c>
      <c r="T283" s="50">
        <f t="shared" si="253"/>
        <v>0</v>
      </c>
      <c r="U283" s="50">
        <f t="shared" si="253"/>
        <v>0</v>
      </c>
      <c r="V283" s="13" t="s">
        <v>31</v>
      </c>
      <c r="W283" s="13" t="s">
        <v>31</v>
      </c>
      <c r="X283" s="13" t="s">
        <v>31</v>
      </c>
      <c r="Y283" s="50">
        <f t="shared" si="241"/>
        <v>0</v>
      </c>
      <c r="Z283" s="50">
        <f t="shared" si="241"/>
        <v>0</v>
      </c>
      <c r="AA283" s="13" t="s">
        <v>31</v>
      </c>
      <c r="AB283" s="50">
        <f t="shared" si="242"/>
        <v>0</v>
      </c>
      <c r="AC283" s="50">
        <f t="shared" si="242"/>
        <v>0</v>
      </c>
      <c r="AD283" s="50">
        <f t="shared" si="242"/>
        <v>0</v>
      </c>
    </row>
    <row r="284" spans="2:30" x14ac:dyDescent="0.25">
      <c r="B284" s="58">
        <v>13</v>
      </c>
      <c r="C284" s="22" t="s">
        <v>43</v>
      </c>
      <c r="D284" s="13" t="s">
        <v>31</v>
      </c>
      <c r="E284" s="50">
        <f t="shared" si="237"/>
        <v>0</v>
      </c>
      <c r="F284" s="50">
        <f t="shared" si="237"/>
        <v>0</v>
      </c>
      <c r="G284" s="13" t="s">
        <v>31</v>
      </c>
      <c r="H284" s="50">
        <f t="shared" si="238"/>
        <v>0</v>
      </c>
      <c r="I284" s="50">
        <f t="shared" ref="I284:J284" si="255">$B284*(I257/I$296)</f>
        <v>0</v>
      </c>
      <c r="J284" s="50">
        <f t="shared" si="255"/>
        <v>0</v>
      </c>
      <c r="K284" s="13" t="s">
        <v>31</v>
      </c>
      <c r="L284" s="50">
        <f t="shared" si="239"/>
        <v>0</v>
      </c>
      <c r="M284" s="50">
        <f t="shared" si="239"/>
        <v>0</v>
      </c>
      <c r="N284" s="50">
        <f t="shared" si="239"/>
        <v>0</v>
      </c>
      <c r="O284" s="50">
        <f t="shared" si="239"/>
        <v>0</v>
      </c>
      <c r="P284" s="13" t="s">
        <v>31</v>
      </c>
      <c r="Q284" s="50">
        <f t="shared" si="253"/>
        <v>0</v>
      </c>
      <c r="R284" s="50">
        <f t="shared" si="253"/>
        <v>0</v>
      </c>
      <c r="S284" s="50">
        <f t="shared" si="253"/>
        <v>0</v>
      </c>
      <c r="T284" s="50">
        <f t="shared" si="253"/>
        <v>0</v>
      </c>
      <c r="U284" s="50">
        <f t="shared" si="253"/>
        <v>0</v>
      </c>
      <c r="V284" s="13" t="s">
        <v>31</v>
      </c>
      <c r="W284" s="13" t="s">
        <v>31</v>
      </c>
      <c r="X284" s="13" t="s">
        <v>31</v>
      </c>
      <c r="Y284" s="50">
        <f t="shared" si="241"/>
        <v>0</v>
      </c>
      <c r="Z284" s="50">
        <f t="shared" si="241"/>
        <v>0</v>
      </c>
      <c r="AA284" s="13" t="s">
        <v>31</v>
      </c>
      <c r="AB284" s="50">
        <f t="shared" si="242"/>
        <v>0</v>
      </c>
      <c r="AC284" s="50">
        <f t="shared" si="242"/>
        <v>0</v>
      </c>
      <c r="AD284" s="50">
        <f t="shared" si="242"/>
        <v>0</v>
      </c>
    </row>
    <row r="285" spans="2:30" x14ac:dyDescent="0.25">
      <c r="B285" s="58">
        <v>14</v>
      </c>
      <c r="C285" s="22" t="s">
        <v>44</v>
      </c>
      <c r="D285" s="13" t="s">
        <v>31</v>
      </c>
      <c r="E285" s="50">
        <f t="shared" si="237"/>
        <v>0.81294871668263324</v>
      </c>
      <c r="F285" s="50">
        <f t="shared" si="237"/>
        <v>0</v>
      </c>
      <c r="G285" s="13" t="s">
        <v>31</v>
      </c>
      <c r="H285" s="50">
        <f t="shared" si="238"/>
        <v>0</v>
      </c>
      <c r="I285" s="50">
        <f t="shared" ref="I285:J285" si="256">$B285*(I258/I$296)</f>
        <v>0</v>
      </c>
      <c r="J285" s="50">
        <f t="shared" si="256"/>
        <v>0</v>
      </c>
      <c r="K285" s="13" t="s">
        <v>31</v>
      </c>
      <c r="L285" s="50">
        <f t="shared" si="239"/>
        <v>0</v>
      </c>
      <c r="M285" s="50">
        <f t="shared" si="239"/>
        <v>0</v>
      </c>
      <c r="N285" s="50">
        <f t="shared" si="239"/>
        <v>3.5981843008451078</v>
      </c>
      <c r="O285" s="50">
        <f t="shared" si="239"/>
        <v>0</v>
      </c>
      <c r="P285" s="13" t="s">
        <v>31</v>
      </c>
      <c r="Q285" s="50">
        <f t="shared" si="253"/>
        <v>0</v>
      </c>
      <c r="R285" s="50">
        <f t="shared" si="253"/>
        <v>0</v>
      </c>
      <c r="S285" s="50">
        <f t="shared" si="253"/>
        <v>0</v>
      </c>
      <c r="T285" s="50">
        <f t="shared" si="253"/>
        <v>0</v>
      </c>
      <c r="U285" s="50">
        <f t="shared" si="253"/>
        <v>0</v>
      </c>
      <c r="V285" s="13" t="s">
        <v>31</v>
      </c>
      <c r="W285" s="13" t="s">
        <v>31</v>
      </c>
      <c r="X285" s="13" t="s">
        <v>31</v>
      </c>
      <c r="Y285" s="50">
        <f t="shared" si="241"/>
        <v>0</v>
      </c>
      <c r="Z285" s="50">
        <f t="shared" si="241"/>
        <v>0</v>
      </c>
      <c r="AA285" s="13" t="s">
        <v>31</v>
      </c>
      <c r="AB285" s="50">
        <f t="shared" si="242"/>
        <v>0</v>
      </c>
      <c r="AC285" s="50">
        <f t="shared" si="242"/>
        <v>0</v>
      </c>
      <c r="AD285" s="50">
        <f t="shared" si="242"/>
        <v>0</v>
      </c>
    </row>
    <row r="286" spans="2:30" x14ac:dyDescent="0.25">
      <c r="B286" s="58">
        <v>15</v>
      </c>
      <c r="C286" s="22" t="s">
        <v>45</v>
      </c>
      <c r="D286" s="13" t="s">
        <v>31</v>
      </c>
      <c r="E286" s="50">
        <f t="shared" si="237"/>
        <v>7.5576974353403621</v>
      </c>
      <c r="F286" s="50">
        <f t="shared" si="237"/>
        <v>0</v>
      </c>
      <c r="G286" s="13" t="s">
        <v>31</v>
      </c>
      <c r="H286" s="50">
        <f t="shared" si="238"/>
        <v>0</v>
      </c>
      <c r="I286" s="50">
        <f t="shared" ref="I286:J286" si="257">$B286*(I259/I$296)</f>
        <v>0</v>
      </c>
      <c r="J286" s="50">
        <f t="shared" si="257"/>
        <v>0.13870541611624829</v>
      </c>
      <c r="K286" s="13" t="s">
        <v>31</v>
      </c>
      <c r="L286" s="50">
        <f t="shared" si="239"/>
        <v>0</v>
      </c>
      <c r="M286" s="50">
        <f t="shared" si="239"/>
        <v>0</v>
      </c>
      <c r="N286" s="50">
        <f t="shared" si="239"/>
        <v>4.853199352590436</v>
      </c>
      <c r="O286" s="50">
        <f t="shared" si="239"/>
        <v>0</v>
      </c>
      <c r="P286" s="13" t="s">
        <v>31</v>
      </c>
      <c r="Q286" s="50">
        <f t="shared" si="253"/>
        <v>0</v>
      </c>
      <c r="R286" s="50">
        <f t="shared" si="253"/>
        <v>0</v>
      </c>
      <c r="S286" s="50">
        <f t="shared" si="253"/>
        <v>0</v>
      </c>
      <c r="T286" s="50">
        <f t="shared" si="253"/>
        <v>0</v>
      </c>
      <c r="U286" s="50">
        <f t="shared" si="253"/>
        <v>0</v>
      </c>
      <c r="V286" s="13" t="s">
        <v>31</v>
      </c>
      <c r="W286" s="13" t="s">
        <v>31</v>
      </c>
      <c r="X286" s="13" t="s">
        <v>31</v>
      </c>
      <c r="Y286" s="50">
        <f t="shared" si="241"/>
        <v>0</v>
      </c>
      <c r="Z286" s="50">
        <f t="shared" si="241"/>
        <v>0</v>
      </c>
      <c r="AA286" s="13" t="s">
        <v>31</v>
      </c>
      <c r="AB286" s="50">
        <f t="shared" si="242"/>
        <v>0</v>
      </c>
      <c r="AC286" s="50">
        <f t="shared" si="242"/>
        <v>0</v>
      </c>
      <c r="AD286" s="50">
        <f t="shared" si="242"/>
        <v>14.346674514420247</v>
      </c>
    </row>
    <row r="287" spans="2:30" x14ac:dyDescent="0.25">
      <c r="B287" s="58">
        <v>16</v>
      </c>
      <c r="C287" s="22" t="s">
        <v>46</v>
      </c>
      <c r="D287" s="13" t="s">
        <v>31</v>
      </c>
      <c r="E287" s="50">
        <f t="shared" si="237"/>
        <v>3.2138730607045147</v>
      </c>
      <c r="F287" s="50">
        <f t="shared" si="237"/>
        <v>0</v>
      </c>
      <c r="G287" s="13" t="s">
        <v>31</v>
      </c>
      <c r="H287" s="50">
        <f t="shared" si="238"/>
        <v>0</v>
      </c>
      <c r="I287" s="50">
        <f t="shared" ref="I287:J287" si="258">$B287*(I260/I$296)</f>
        <v>0</v>
      </c>
      <c r="J287" s="50">
        <f t="shared" si="258"/>
        <v>0</v>
      </c>
      <c r="K287" s="13" t="s">
        <v>31</v>
      </c>
      <c r="L287" s="50">
        <f t="shared" si="239"/>
        <v>0</v>
      </c>
      <c r="M287" s="50">
        <f t="shared" si="239"/>
        <v>0</v>
      </c>
      <c r="N287" s="50">
        <f t="shared" si="239"/>
        <v>1.9713305110212487</v>
      </c>
      <c r="O287" s="50">
        <f t="shared" si="239"/>
        <v>0</v>
      </c>
      <c r="P287" s="13" t="s">
        <v>31</v>
      </c>
      <c r="Q287" s="50">
        <f t="shared" si="253"/>
        <v>0</v>
      </c>
      <c r="R287" s="50">
        <f t="shared" si="253"/>
        <v>0</v>
      </c>
      <c r="S287" s="50">
        <f t="shared" si="253"/>
        <v>0</v>
      </c>
      <c r="T287" s="50">
        <f t="shared" si="253"/>
        <v>0</v>
      </c>
      <c r="U287" s="50">
        <f t="shared" si="253"/>
        <v>0</v>
      </c>
      <c r="V287" s="13" t="s">
        <v>31</v>
      </c>
      <c r="W287" s="13" t="s">
        <v>31</v>
      </c>
      <c r="X287" s="13" t="s">
        <v>31</v>
      </c>
      <c r="Y287" s="50">
        <f t="shared" si="241"/>
        <v>0</v>
      </c>
      <c r="Z287" s="50">
        <f t="shared" si="241"/>
        <v>0</v>
      </c>
      <c r="AA287" s="13" t="s">
        <v>31</v>
      </c>
      <c r="AB287" s="50">
        <f t="shared" si="242"/>
        <v>0</v>
      </c>
      <c r="AC287" s="50">
        <f t="shared" si="242"/>
        <v>0.45136538027533368</v>
      </c>
      <c r="AD287" s="50">
        <f t="shared" si="242"/>
        <v>0</v>
      </c>
    </row>
    <row r="288" spans="2:30" x14ac:dyDescent="0.25">
      <c r="B288" s="58">
        <v>17</v>
      </c>
      <c r="C288" s="22" t="s">
        <v>47</v>
      </c>
      <c r="D288" s="13" t="s">
        <v>31</v>
      </c>
      <c r="E288" s="50">
        <f t="shared" si="237"/>
        <v>2.3001649203543262</v>
      </c>
      <c r="F288" s="50">
        <f t="shared" si="237"/>
        <v>0</v>
      </c>
      <c r="G288" s="13" t="s">
        <v>31</v>
      </c>
      <c r="H288" s="50">
        <f t="shared" si="238"/>
        <v>0</v>
      </c>
      <c r="I288" s="50">
        <f t="shared" ref="I288:J288" si="259">$B288*(I261/I$296)</f>
        <v>0</v>
      </c>
      <c r="J288" s="50">
        <f t="shared" si="259"/>
        <v>6.2640883667331897</v>
      </c>
      <c r="K288" s="13" t="s">
        <v>31</v>
      </c>
      <c r="L288" s="50">
        <f t="shared" si="239"/>
        <v>0</v>
      </c>
      <c r="M288" s="50">
        <f t="shared" si="239"/>
        <v>0</v>
      </c>
      <c r="N288" s="50">
        <f t="shared" si="239"/>
        <v>2.8222945080899819</v>
      </c>
      <c r="O288" s="50">
        <f t="shared" si="239"/>
        <v>0</v>
      </c>
      <c r="P288" s="13" t="s">
        <v>31</v>
      </c>
      <c r="Q288" s="50">
        <f t="shared" si="253"/>
        <v>0</v>
      </c>
      <c r="R288" s="50">
        <f t="shared" si="253"/>
        <v>0</v>
      </c>
      <c r="S288" s="50">
        <f t="shared" si="253"/>
        <v>0</v>
      </c>
      <c r="T288" s="50">
        <f t="shared" si="253"/>
        <v>0</v>
      </c>
      <c r="U288" s="50">
        <f t="shared" si="253"/>
        <v>0</v>
      </c>
      <c r="V288" s="13" t="s">
        <v>31</v>
      </c>
      <c r="W288" s="13" t="s">
        <v>31</v>
      </c>
      <c r="X288" s="13" t="s">
        <v>31</v>
      </c>
      <c r="Y288" s="50">
        <f t="shared" si="241"/>
        <v>0</v>
      </c>
      <c r="Z288" s="50">
        <f t="shared" si="241"/>
        <v>3.3687150837988828</v>
      </c>
      <c r="AA288" s="13" t="s">
        <v>31</v>
      </c>
      <c r="AB288" s="50">
        <f t="shared" si="242"/>
        <v>0</v>
      </c>
      <c r="AC288" s="50">
        <f t="shared" si="242"/>
        <v>0</v>
      </c>
      <c r="AD288" s="50">
        <f t="shared" si="242"/>
        <v>0.74043555032371988</v>
      </c>
    </row>
    <row r="289" spans="2:30" x14ac:dyDescent="0.25">
      <c r="B289" s="58">
        <v>18</v>
      </c>
      <c r="C289" s="22" t="s">
        <v>48</v>
      </c>
      <c r="D289" s="13" t="s">
        <v>31</v>
      </c>
      <c r="E289" s="50">
        <f t="shared" si="237"/>
        <v>0</v>
      </c>
      <c r="F289" s="50">
        <f t="shared" si="237"/>
        <v>0</v>
      </c>
      <c r="G289" s="13" t="s">
        <v>31</v>
      </c>
      <c r="H289" s="50">
        <f t="shared" si="238"/>
        <v>0</v>
      </c>
      <c r="I289" s="50">
        <f t="shared" ref="I289:J289" si="260">$B289*(I262/I$296)</f>
        <v>0</v>
      </c>
      <c r="J289" s="50">
        <f t="shared" si="260"/>
        <v>0</v>
      </c>
      <c r="K289" s="13" t="s">
        <v>31</v>
      </c>
      <c r="L289" s="50">
        <f t="shared" si="239"/>
        <v>0</v>
      </c>
      <c r="M289" s="50">
        <f t="shared" si="239"/>
        <v>0</v>
      </c>
      <c r="N289" s="50">
        <f t="shared" si="239"/>
        <v>1.1249584824888363</v>
      </c>
      <c r="O289" s="50">
        <f t="shared" si="239"/>
        <v>0</v>
      </c>
      <c r="P289" s="13" t="s">
        <v>31</v>
      </c>
      <c r="Q289" s="50">
        <f t="shared" si="253"/>
        <v>0</v>
      </c>
      <c r="R289" s="50">
        <f t="shared" si="253"/>
        <v>0</v>
      </c>
      <c r="S289" s="50">
        <f t="shared" si="253"/>
        <v>0</v>
      </c>
      <c r="T289" s="50">
        <f t="shared" si="253"/>
        <v>0</v>
      </c>
      <c r="U289" s="50">
        <f t="shared" si="253"/>
        <v>0</v>
      </c>
      <c r="V289" s="13" t="s">
        <v>31</v>
      </c>
      <c r="W289" s="13" t="s">
        <v>31</v>
      </c>
      <c r="X289" s="13" t="s">
        <v>31</v>
      </c>
      <c r="Y289" s="50">
        <f t="shared" si="241"/>
        <v>0</v>
      </c>
      <c r="Z289" s="50">
        <f t="shared" si="241"/>
        <v>0</v>
      </c>
      <c r="AA289" s="13" t="s">
        <v>31</v>
      </c>
      <c r="AB289" s="50">
        <f t="shared" si="242"/>
        <v>18</v>
      </c>
      <c r="AC289" s="50">
        <f t="shared" si="242"/>
        <v>0</v>
      </c>
      <c r="AD289" s="50">
        <f t="shared" si="242"/>
        <v>0</v>
      </c>
    </row>
    <row r="290" spans="2:30" x14ac:dyDescent="0.25">
      <c r="B290" s="58">
        <v>19</v>
      </c>
      <c r="C290" s="22" t="s">
        <v>49</v>
      </c>
      <c r="D290" s="13" t="s">
        <v>31</v>
      </c>
      <c r="E290" s="50">
        <f t="shared" si="237"/>
        <v>0</v>
      </c>
      <c r="F290" s="50">
        <f t="shared" si="237"/>
        <v>0</v>
      </c>
      <c r="G290" s="13" t="s">
        <v>31</v>
      </c>
      <c r="H290" s="50">
        <f t="shared" si="238"/>
        <v>0</v>
      </c>
      <c r="I290" s="50">
        <f t="shared" ref="I290:J290" si="261">$B290*(I263/I$296)</f>
        <v>0</v>
      </c>
      <c r="J290" s="50">
        <f t="shared" si="261"/>
        <v>0</v>
      </c>
      <c r="K290" s="13" t="s">
        <v>31</v>
      </c>
      <c r="L290" s="50">
        <f t="shared" si="239"/>
        <v>0</v>
      </c>
      <c r="M290" s="50">
        <f t="shared" si="239"/>
        <v>0</v>
      </c>
      <c r="N290" s="50">
        <f t="shared" si="239"/>
        <v>1.2047353687018596</v>
      </c>
      <c r="O290" s="50">
        <f t="shared" si="239"/>
        <v>0</v>
      </c>
      <c r="P290" s="13" t="s">
        <v>31</v>
      </c>
      <c r="Q290" s="50">
        <f t="shared" si="253"/>
        <v>0</v>
      </c>
      <c r="R290" s="50">
        <f t="shared" si="253"/>
        <v>0</v>
      </c>
      <c r="S290" s="50">
        <f t="shared" si="253"/>
        <v>0</v>
      </c>
      <c r="T290" s="50">
        <f t="shared" si="253"/>
        <v>0</v>
      </c>
      <c r="U290" s="50">
        <f t="shared" si="253"/>
        <v>0</v>
      </c>
      <c r="V290" s="13" t="s">
        <v>31</v>
      </c>
      <c r="W290" s="13" t="s">
        <v>31</v>
      </c>
      <c r="X290" s="13" t="s">
        <v>31</v>
      </c>
      <c r="Y290" s="50">
        <f t="shared" si="241"/>
        <v>0</v>
      </c>
      <c r="Z290" s="50">
        <f t="shared" si="241"/>
        <v>0</v>
      </c>
      <c r="AA290" s="13" t="s">
        <v>31</v>
      </c>
      <c r="AB290" s="50">
        <f t="shared" si="242"/>
        <v>0</v>
      </c>
      <c r="AC290" s="50">
        <f t="shared" si="242"/>
        <v>12.289325208756489</v>
      </c>
      <c r="AD290" s="50">
        <f t="shared" si="242"/>
        <v>0</v>
      </c>
    </row>
    <row r="291" spans="2:30" x14ac:dyDescent="0.25">
      <c r="B291" s="63" t="s">
        <v>31</v>
      </c>
      <c r="C291" s="64" t="s">
        <v>52</v>
      </c>
      <c r="D291" s="13" t="s">
        <v>31</v>
      </c>
      <c r="E291" s="65" t="s">
        <v>31</v>
      </c>
      <c r="F291" s="65" t="s">
        <v>31</v>
      </c>
      <c r="G291" s="13" t="s">
        <v>31</v>
      </c>
      <c r="H291" s="65" t="s">
        <v>31</v>
      </c>
      <c r="I291" s="65" t="s">
        <v>31</v>
      </c>
      <c r="J291" s="13" t="s">
        <v>31</v>
      </c>
      <c r="K291" s="13" t="s">
        <v>31</v>
      </c>
      <c r="L291" s="65" t="s">
        <v>31</v>
      </c>
      <c r="M291" s="65" t="s">
        <v>31</v>
      </c>
      <c r="N291" s="65" t="s">
        <v>31</v>
      </c>
      <c r="O291" s="65" t="s">
        <v>31</v>
      </c>
      <c r="P291" s="13" t="s">
        <v>31</v>
      </c>
      <c r="Q291" s="65" t="s">
        <v>31</v>
      </c>
      <c r="R291" s="65" t="s">
        <v>31</v>
      </c>
      <c r="S291" s="65" t="s">
        <v>31</v>
      </c>
      <c r="T291" s="65" t="s">
        <v>31</v>
      </c>
      <c r="U291" s="65" t="s">
        <v>31</v>
      </c>
      <c r="V291" s="13" t="s">
        <v>31</v>
      </c>
      <c r="W291" s="13" t="s">
        <v>31</v>
      </c>
      <c r="X291" s="13" t="s">
        <v>31</v>
      </c>
      <c r="Y291" s="65" t="s">
        <v>31</v>
      </c>
      <c r="Z291" s="65" t="s">
        <v>31</v>
      </c>
      <c r="AA291" s="13" t="s">
        <v>31</v>
      </c>
      <c r="AB291" s="65" t="s">
        <v>31</v>
      </c>
      <c r="AC291" s="65" t="s">
        <v>31</v>
      </c>
      <c r="AD291" s="66" t="s">
        <v>31</v>
      </c>
    </row>
    <row r="292" spans="2:30" ht="16.5" thickTop="1" thickBot="1" x14ac:dyDescent="0.3">
      <c r="B292" s="63" t="s">
        <v>31</v>
      </c>
      <c r="C292" s="70" t="s">
        <v>51</v>
      </c>
      <c r="D292" s="13" t="s">
        <v>31</v>
      </c>
      <c r="E292" s="65" t="s">
        <v>31</v>
      </c>
      <c r="F292" s="65" t="s">
        <v>31</v>
      </c>
      <c r="G292" s="13" t="s">
        <v>31</v>
      </c>
      <c r="H292" s="65" t="s">
        <v>31</v>
      </c>
      <c r="I292" s="65" t="s">
        <v>31</v>
      </c>
      <c r="J292" s="13" t="s">
        <v>31</v>
      </c>
      <c r="K292" s="26" t="s">
        <v>31</v>
      </c>
      <c r="L292" s="65" t="s">
        <v>31</v>
      </c>
      <c r="M292" s="65" t="s">
        <v>31</v>
      </c>
      <c r="N292" s="65" t="s">
        <v>31</v>
      </c>
      <c r="O292" s="65" t="s">
        <v>31</v>
      </c>
      <c r="P292" s="13" t="s">
        <v>31</v>
      </c>
      <c r="Q292" s="65" t="s">
        <v>31</v>
      </c>
      <c r="R292" s="65" t="s">
        <v>31</v>
      </c>
      <c r="S292" s="65" t="s">
        <v>31</v>
      </c>
      <c r="T292" s="65" t="s">
        <v>31</v>
      </c>
      <c r="U292" s="65" t="s">
        <v>31</v>
      </c>
      <c r="V292" s="13" t="s">
        <v>31</v>
      </c>
      <c r="W292" s="13" t="s">
        <v>31</v>
      </c>
      <c r="X292" s="13" t="s">
        <v>31</v>
      </c>
      <c r="Y292" s="65" t="s">
        <v>31</v>
      </c>
      <c r="Z292" s="65" t="s">
        <v>31</v>
      </c>
      <c r="AA292" s="13" t="s">
        <v>31</v>
      </c>
      <c r="AB292" s="65" t="s">
        <v>31</v>
      </c>
      <c r="AC292" s="65" t="s">
        <v>31</v>
      </c>
      <c r="AD292" s="66" t="s">
        <v>31</v>
      </c>
    </row>
    <row r="293" spans="2:30" ht="16.5" thickTop="1" thickBot="1" x14ac:dyDescent="0.3">
      <c r="C293" s="73" t="s">
        <v>58</v>
      </c>
      <c r="D293" s="65" t="s">
        <v>31</v>
      </c>
      <c r="E293" s="75">
        <f>SUM(E272:E290)</f>
        <v>14.977602433315885</v>
      </c>
      <c r="F293" s="75">
        <f>SUM(F272:F290)</f>
        <v>2</v>
      </c>
      <c r="G293" s="65" t="s">
        <v>31</v>
      </c>
      <c r="H293" s="75">
        <f>SUM(H272:H290)</f>
        <v>4.609931918301962</v>
      </c>
      <c r="I293" s="75">
        <f>SUM(I272:I290)</f>
        <v>6</v>
      </c>
      <c r="J293" s="75">
        <f>SUM(J272:J290)</f>
        <v>8.5880716152786789</v>
      </c>
      <c r="K293" s="65" t="s">
        <v>31</v>
      </c>
      <c r="L293" s="75">
        <f>SUM(L272:L290)</f>
        <v>4.6250771134189277</v>
      </c>
      <c r="M293" s="75">
        <f>SUM(M272:M290)</f>
        <v>2</v>
      </c>
      <c r="N293" s="75">
        <f>SUM(N272:N290)</f>
        <v>15.614364268052865</v>
      </c>
      <c r="O293" s="75">
        <f>SUM(O272:O290)</f>
        <v>5.78125</v>
      </c>
      <c r="P293" s="65" t="s">
        <v>31</v>
      </c>
      <c r="Q293" s="75">
        <f>SUM(Q272:Q290)</f>
        <v>2.9114811568799301</v>
      </c>
      <c r="R293" s="75">
        <f>SUM(R272:R290)</f>
        <v>4.1303063311573815</v>
      </c>
      <c r="S293" s="75">
        <f>SUM(S272:S290)</f>
        <v>4.5716031467196219</v>
      </c>
      <c r="T293" s="75">
        <f>SUM(T272:T290)</f>
        <v>3.4857142857142844</v>
      </c>
      <c r="U293" s="75">
        <f>SUM(U272:U290)</f>
        <v>2.8269181997307791</v>
      </c>
      <c r="V293" s="65" t="s">
        <v>31</v>
      </c>
      <c r="W293" s="65" t="s">
        <v>31</v>
      </c>
      <c r="X293" s="65" t="s">
        <v>31</v>
      </c>
      <c r="Y293" s="75">
        <f>SUM(Y272:Y290)</f>
        <v>2.1153189507993169</v>
      </c>
      <c r="Z293" s="75">
        <f>SUM(Z272:Z290)</f>
        <v>4.9723956621754848</v>
      </c>
      <c r="AA293" s="65" t="s">
        <v>31</v>
      </c>
      <c r="AB293" s="75">
        <f>SUM(AB272:AB290)</f>
        <v>18</v>
      </c>
      <c r="AC293" s="75">
        <f>SUM(AC272:AC290)</f>
        <v>15.340555179417739</v>
      </c>
      <c r="AD293" s="75">
        <f>SUM(AD272:AD290)</f>
        <v>15.087110064743968</v>
      </c>
    </row>
    <row r="294" spans="2:30" ht="15.75" thickTop="1" x14ac:dyDescent="0.25">
      <c r="C294" s="73" t="s">
        <v>59</v>
      </c>
      <c r="D294" t="s">
        <v>60</v>
      </c>
      <c r="E294" s="81" t="s">
        <v>67</v>
      </c>
      <c r="F294" s="81" t="s">
        <v>62</v>
      </c>
      <c r="G294" t="s">
        <v>60</v>
      </c>
      <c r="H294" s="81" t="s">
        <v>193</v>
      </c>
      <c r="I294" s="81" t="s">
        <v>305</v>
      </c>
      <c r="J294" t="s">
        <v>538</v>
      </c>
      <c r="K294" t="s">
        <v>60</v>
      </c>
      <c r="L294" s="81" t="s">
        <v>193</v>
      </c>
      <c r="M294" s="81" t="s">
        <v>62</v>
      </c>
      <c r="N294" s="81" t="s">
        <v>171</v>
      </c>
      <c r="O294" s="81" t="s">
        <v>265</v>
      </c>
      <c r="P294" t="s">
        <v>60</v>
      </c>
      <c r="Q294" s="81" t="s">
        <v>195</v>
      </c>
      <c r="R294" s="81" t="s">
        <v>306</v>
      </c>
      <c r="S294" s="81" t="s">
        <v>307</v>
      </c>
      <c r="T294" s="81" t="s">
        <v>308</v>
      </c>
      <c r="U294" s="81" t="s">
        <v>309</v>
      </c>
      <c r="V294" t="s">
        <v>60</v>
      </c>
      <c r="W294" t="s">
        <v>60</v>
      </c>
      <c r="X294" t="s">
        <v>60</v>
      </c>
      <c r="Y294" s="81" t="s">
        <v>310</v>
      </c>
      <c r="Z294" s="81" t="s">
        <v>311</v>
      </c>
      <c r="AA294" t="s">
        <v>60</v>
      </c>
      <c r="AB294" s="81" t="s">
        <v>273</v>
      </c>
      <c r="AC294" s="81" t="s">
        <v>176</v>
      </c>
      <c r="AD294" s="81" t="s">
        <v>254</v>
      </c>
    </row>
    <row r="295" spans="2:30" x14ac:dyDescent="0.25">
      <c r="C295" s="73" t="s">
        <v>108</v>
      </c>
      <c r="D295" t="s">
        <v>109</v>
      </c>
      <c r="E295" s="81" t="s">
        <v>116</v>
      </c>
      <c r="F295" s="81" t="s">
        <v>111</v>
      </c>
      <c r="G295" t="s">
        <v>109</v>
      </c>
      <c r="H295" s="81" t="s">
        <v>234</v>
      </c>
      <c r="I295" s="81" t="s">
        <v>312</v>
      </c>
      <c r="J295" t="s">
        <v>539</v>
      </c>
      <c r="K295" t="s">
        <v>109</v>
      </c>
      <c r="L295" s="81" t="s">
        <v>234</v>
      </c>
      <c r="M295" s="81" t="s">
        <v>111</v>
      </c>
      <c r="N295" s="81" t="s">
        <v>212</v>
      </c>
      <c r="O295" s="81" t="s">
        <v>294</v>
      </c>
      <c r="P295" t="s">
        <v>109</v>
      </c>
      <c r="Q295" s="81" t="s">
        <v>236</v>
      </c>
      <c r="R295" s="81" t="s">
        <v>313</v>
      </c>
      <c r="S295" s="81" t="s">
        <v>314</v>
      </c>
      <c r="T295" s="81" t="s">
        <v>315</v>
      </c>
      <c r="U295" s="81" t="s">
        <v>316</v>
      </c>
      <c r="V295" t="s">
        <v>109</v>
      </c>
      <c r="W295" t="s">
        <v>109</v>
      </c>
      <c r="X295" t="s">
        <v>109</v>
      </c>
      <c r="Y295" s="81" t="s">
        <v>317</v>
      </c>
      <c r="Z295" s="81" t="s">
        <v>318</v>
      </c>
      <c r="AA295" t="s">
        <v>109</v>
      </c>
      <c r="AB295" s="81" t="s">
        <v>302</v>
      </c>
      <c r="AC295" s="81" t="s">
        <v>217</v>
      </c>
      <c r="AD295" s="81" t="s">
        <v>283</v>
      </c>
    </row>
    <row r="296" spans="2:30" x14ac:dyDescent="0.25">
      <c r="C296" s="3" t="s">
        <v>158</v>
      </c>
      <c r="D296" s="13" t="s">
        <v>31</v>
      </c>
      <c r="E296" s="82">
        <f>SUM(E245:E263)</f>
        <v>0.99999999999999911</v>
      </c>
      <c r="F296" s="82">
        <f>SUM(F245:F263)</f>
        <v>1</v>
      </c>
      <c r="G296" s="13" t="s">
        <v>31</v>
      </c>
      <c r="H296" s="82">
        <f>SUM(H245:H263)</f>
        <v>1.0000000000000007</v>
      </c>
      <c r="I296" s="82">
        <f>SUM(I245:I263)</f>
        <v>1</v>
      </c>
      <c r="J296" s="82">
        <f>SUM(J245:J263)</f>
        <v>1.0000000000000002</v>
      </c>
      <c r="K296" s="26" t="s">
        <v>31</v>
      </c>
      <c r="L296" s="82">
        <f>SUM(L245:L263)</f>
        <v>0.99999999999999944</v>
      </c>
      <c r="M296" s="82">
        <f>SUM(M245:M263)</f>
        <v>1</v>
      </c>
      <c r="N296" s="82">
        <f>SUM(N245:N263)</f>
        <v>0.99999999999999967</v>
      </c>
      <c r="O296" s="82">
        <f>SUM(O245:O263)</f>
        <v>1</v>
      </c>
      <c r="P296" s="13" t="s">
        <v>31</v>
      </c>
      <c r="Q296" s="82">
        <f>SUM(Q245:Q263)</f>
        <v>0.64426877470355726</v>
      </c>
      <c r="R296" s="82">
        <f>SUM(R245:R263)</f>
        <v>0.80965312454395977</v>
      </c>
      <c r="S296" s="82">
        <f>SUM(S245:S263)</f>
        <v>0.99999999999999944</v>
      </c>
      <c r="T296" s="82">
        <f>SUM(T245:T263)</f>
        <v>0.99999999999999967</v>
      </c>
      <c r="U296" s="82">
        <f>SUM(U245:U263)</f>
        <v>0.99999999999999978</v>
      </c>
      <c r="V296" s="13" t="s">
        <v>31</v>
      </c>
      <c r="W296" s="13" t="s">
        <v>31</v>
      </c>
      <c r="X296" s="13" t="s">
        <v>31</v>
      </c>
      <c r="Y296" s="82">
        <f>SUM(Y245:Y263)</f>
        <v>1</v>
      </c>
      <c r="Z296" s="82">
        <f>SUM(Z245:Z263)</f>
        <v>1</v>
      </c>
      <c r="AA296" s="13" t="s">
        <v>31</v>
      </c>
      <c r="AB296" s="82">
        <f>SUM(AB245:AB263)</f>
        <v>1</v>
      </c>
      <c r="AC296" s="82">
        <f>SUM(AC245:AC263)</f>
        <v>0.94276595744680802</v>
      </c>
      <c r="AD296" s="82">
        <f>SUM(AD245:AD263)</f>
        <v>0.99999999999999956</v>
      </c>
    </row>
    <row r="297" spans="2:30" x14ac:dyDescent="0.25">
      <c r="C297" s="78" t="s">
        <v>159</v>
      </c>
      <c r="D297" s="26" t="s">
        <v>31</v>
      </c>
      <c r="E297" s="100">
        <f>E293-E115</f>
        <v>4.3986614106845678E-2</v>
      </c>
      <c r="F297" s="26" t="s">
        <v>31</v>
      </c>
      <c r="G297" s="26" t="s">
        <v>31</v>
      </c>
      <c r="H297" s="100">
        <f>H293-H115</f>
        <v>2.609931918301962</v>
      </c>
      <c r="I297" s="100">
        <f>I293-I115</f>
        <v>0.3403332881723351</v>
      </c>
      <c r="J297" s="100">
        <f>J293-J115</f>
        <v>-7.1545714261402846</v>
      </c>
      <c r="K297" s="26" t="s">
        <v>31</v>
      </c>
      <c r="L297" s="100">
        <f>L293-L115</f>
        <v>-0.95728102096129586</v>
      </c>
      <c r="M297" s="100">
        <f>M293-M115</f>
        <v>-1.0276812774610349</v>
      </c>
      <c r="N297" s="100">
        <f>N293-N115</f>
        <v>0.60730242828304881</v>
      </c>
      <c r="O297" s="100">
        <f>O293-O115</f>
        <v>-0.25618796302956159</v>
      </c>
      <c r="P297" s="26" t="s">
        <v>31</v>
      </c>
      <c r="Q297" s="100">
        <f>Q293-Q115</f>
        <v>-4.9938978202640261E-2</v>
      </c>
      <c r="R297" s="100">
        <f>R293-R115</f>
        <v>5.9697149916414283E-2</v>
      </c>
      <c r="S297" s="100">
        <f>S293-S115</f>
        <v>-12.326981178220102</v>
      </c>
      <c r="T297" s="100">
        <f>T293-T115</f>
        <v>-0.1108142300490873</v>
      </c>
      <c r="U297" s="100">
        <f>U293-U115</f>
        <v>0.47919637718881303</v>
      </c>
      <c r="V297" s="26" t="s">
        <v>31</v>
      </c>
      <c r="W297" s="26" t="s">
        <v>31</v>
      </c>
      <c r="X297" s="26" t="s">
        <v>31</v>
      </c>
      <c r="Y297" s="100">
        <f>Y293-Y115</f>
        <v>-7.1480991558510176E-2</v>
      </c>
      <c r="Z297" s="100">
        <f>Z293-Z115</f>
        <v>-13.098288561105877</v>
      </c>
      <c r="AA297" s="26" t="s">
        <v>31</v>
      </c>
      <c r="AB297" s="100">
        <f>AB293-AB115</f>
        <v>1.9563188351689362</v>
      </c>
      <c r="AC297" s="26" t="s">
        <v>31</v>
      </c>
      <c r="AD297" s="100">
        <f>AD293-AD115</f>
        <v>-1.7098020492702872</v>
      </c>
    </row>
    <row r="298" spans="2:30" x14ac:dyDescent="0.25">
      <c r="C298" s="152" t="s">
        <v>513</v>
      </c>
      <c r="D298" t="s">
        <v>503</v>
      </c>
      <c r="E298" s="93">
        <f t="shared" ref="E298:AD298" si="262">E293-BM234</f>
        <v>-2.2397566684114523E-2</v>
      </c>
      <c r="F298" s="93">
        <f t="shared" si="262"/>
        <v>-13.502301581409162</v>
      </c>
      <c r="G298" s="93" t="s">
        <v>503</v>
      </c>
      <c r="H298" s="93">
        <f t="shared" si="262"/>
        <v>0.56447737284741706</v>
      </c>
      <c r="I298" s="93">
        <f t="shared" si="262"/>
        <v>0.22008862629246728</v>
      </c>
      <c r="J298" s="93">
        <f t="shared" si="262"/>
        <v>-3.8014280010069363</v>
      </c>
      <c r="K298" s="93" t="s">
        <v>503</v>
      </c>
      <c r="L298" s="93">
        <f t="shared" si="262"/>
        <v>-0.77490870268688372</v>
      </c>
      <c r="M298" s="93">
        <f t="shared" si="262"/>
        <v>-12</v>
      </c>
      <c r="N298" s="93">
        <f t="shared" si="262"/>
        <v>0.10183156336392862</v>
      </c>
      <c r="O298" s="93" t="s">
        <v>503</v>
      </c>
      <c r="P298" s="93" t="s">
        <v>503</v>
      </c>
      <c r="Q298" s="93">
        <f t="shared" si="262"/>
        <v>-9.0534391637201228E-2</v>
      </c>
      <c r="R298" s="93">
        <f t="shared" si="262"/>
        <v>0.28787457184079379</v>
      </c>
      <c r="S298" s="93">
        <f t="shared" si="262"/>
        <v>-12.434033865132861</v>
      </c>
      <c r="T298" s="93">
        <f t="shared" si="262"/>
        <v>-6.2415854460545095E-2</v>
      </c>
      <c r="U298" s="93">
        <f t="shared" si="262"/>
        <v>0.66200591902902506</v>
      </c>
      <c r="V298" s="93" t="s">
        <v>503</v>
      </c>
      <c r="W298" s="93" t="s">
        <v>503</v>
      </c>
      <c r="X298" s="93" t="s">
        <v>503</v>
      </c>
      <c r="Y298" s="93">
        <f t="shared" si="262"/>
        <v>-5.7948375933356111E-2</v>
      </c>
      <c r="Z298" s="93">
        <f t="shared" si="262"/>
        <v>-13.260537742031369</v>
      </c>
      <c r="AA298" s="93" t="s">
        <v>503</v>
      </c>
      <c r="AB298" s="93">
        <f t="shared" si="262"/>
        <v>10.270844257996853</v>
      </c>
      <c r="AC298" s="93">
        <f t="shared" si="262"/>
        <v>-2.6594448205822605</v>
      </c>
      <c r="AD298" s="93">
        <f t="shared" si="262"/>
        <v>1.4801517457635995</v>
      </c>
    </row>
  </sheetData>
  <mergeCells count="569">
    <mergeCell ref="CK32:CK33"/>
    <mergeCell ref="CL32:CL33"/>
    <mergeCell ref="CI5:CI6"/>
    <mergeCell ref="CJ5:CJ6"/>
    <mergeCell ref="CK5:CK6"/>
    <mergeCell ref="CL5:CL6"/>
    <mergeCell ref="CG5:CG6"/>
    <mergeCell ref="CH5:CH6"/>
    <mergeCell ref="BQ32:BQ33"/>
    <mergeCell ref="BR32:BR33"/>
    <mergeCell ref="BS32:BS33"/>
    <mergeCell ref="BT32:BT33"/>
    <mergeCell ref="CF32:CF33"/>
    <mergeCell ref="CG32:CG33"/>
    <mergeCell ref="CH32:CH33"/>
    <mergeCell ref="CI32:CI33"/>
    <mergeCell ref="CJ32:CJ33"/>
    <mergeCell ref="BU32:BU33"/>
    <mergeCell ref="BV32:BV33"/>
    <mergeCell ref="BW32:BW33"/>
    <mergeCell ref="BX32:BX33"/>
    <mergeCell ref="BY32:BY33"/>
    <mergeCell ref="BZ32:BZ33"/>
    <mergeCell ref="CA32:CA33"/>
    <mergeCell ref="CB32:CB33"/>
    <mergeCell ref="CC32:CC33"/>
    <mergeCell ref="CD32:CD33"/>
    <mergeCell ref="CE32:CE33"/>
    <mergeCell ref="BZ5:BZ6"/>
    <mergeCell ref="CA5:CA6"/>
    <mergeCell ref="CB5:CB6"/>
    <mergeCell ref="CC5:CC6"/>
    <mergeCell ref="CD5:CD6"/>
    <mergeCell ref="CE5:CE6"/>
    <mergeCell ref="CF5:CF6"/>
    <mergeCell ref="BQ5:BQ6"/>
    <mergeCell ref="BR5:BR6"/>
    <mergeCell ref="BS5:BS6"/>
    <mergeCell ref="BT5:BT6"/>
    <mergeCell ref="BU5:BU6"/>
    <mergeCell ref="BV5:BV6"/>
    <mergeCell ref="BW5:BW6"/>
    <mergeCell ref="BX5:BX6"/>
    <mergeCell ref="BY5:BY6"/>
    <mergeCell ref="BE32:BE33"/>
    <mergeCell ref="BF32:BF33"/>
    <mergeCell ref="BG32:BG33"/>
    <mergeCell ref="BH32:BH33"/>
    <mergeCell ref="BL5:BL6"/>
    <mergeCell ref="BM5:BM6"/>
    <mergeCell ref="BN5:BN6"/>
    <mergeCell ref="BO5:BO6"/>
    <mergeCell ref="BP5:BP6"/>
    <mergeCell ref="BH5:BH6"/>
    <mergeCell ref="BE5:BE6"/>
    <mergeCell ref="BF5:BF6"/>
    <mergeCell ref="BG5:BG6"/>
    <mergeCell ref="BL32:BL33"/>
    <mergeCell ref="BM32:BM33"/>
    <mergeCell ref="BN32:BN33"/>
    <mergeCell ref="BO32:BO33"/>
    <mergeCell ref="BP32:BP33"/>
    <mergeCell ref="AH32:AH33"/>
    <mergeCell ref="AI32:AI33"/>
    <mergeCell ref="AJ32:AJ33"/>
    <mergeCell ref="AK32:AK33"/>
    <mergeCell ref="AL32:AL33"/>
    <mergeCell ref="AM32:AM33"/>
    <mergeCell ref="AN32:AN33"/>
    <mergeCell ref="AO32:AO33"/>
    <mergeCell ref="AP32:AP33"/>
    <mergeCell ref="AQ32:AQ33"/>
    <mergeCell ref="AR32:AR33"/>
    <mergeCell ref="AS32:AS33"/>
    <mergeCell ref="AT32:AT33"/>
    <mergeCell ref="AU32:AU33"/>
    <mergeCell ref="AV32:AV33"/>
    <mergeCell ref="AW32:AW33"/>
    <mergeCell ref="AX32:AX33"/>
    <mergeCell ref="AY32:AY33"/>
    <mergeCell ref="AZ32:AZ33"/>
    <mergeCell ref="BA32:BA33"/>
    <mergeCell ref="BB32:BB33"/>
    <mergeCell ref="BC32:BC33"/>
    <mergeCell ref="BD32:BD33"/>
    <mergeCell ref="AY5:AY6"/>
    <mergeCell ref="AZ5:AZ6"/>
    <mergeCell ref="BA5:BA6"/>
    <mergeCell ref="BB5:BB6"/>
    <mergeCell ref="BC5:BC6"/>
    <mergeCell ref="BD5:BD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H5:AH6"/>
    <mergeCell ref="AI5:AI6"/>
    <mergeCell ref="AJ5:AJ6"/>
    <mergeCell ref="AK5:AK6"/>
    <mergeCell ref="AL5:AL6"/>
    <mergeCell ref="AM5:AM6"/>
    <mergeCell ref="AN5:AN6"/>
    <mergeCell ref="AO5:AO6"/>
    <mergeCell ref="V32:V33"/>
    <mergeCell ref="W32:W33"/>
    <mergeCell ref="X32:X33"/>
    <mergeCell ref="Y32:Y33"/>
    <mergeCell ref="Z32:Z33"/>
    <mergeCell ref="AA32:AA33"/>
    <mergeCell ref="AB32:AB33"/>
    <mergeCell ref="AC32:AC33"/>
    <mergeCell ref="AD32:AD33"/>
    <mergeCell ref="V5:V6"/>
    <mergeCell ref="W5:W6"/>
    <mergeCell ref="X5:X6"/>
    <mergeCell ref="Y5:Y6"/>
    <mergeCell ref="Z5:Z6"/>
    <mergeCell ref="AA5:AA6"/>
    <mergeCell ref="AB5:AB6"/>
    <mergeCell ref="M32:M33"/>
    <mergeCell ref="N32:N33"/>
    <mergeCell ref="O32:O33"/>
    <mergeCell ref="P32:P33"/>
    <mergeCell ref="Q32:Q33"/>
    <mergeCell ref="R32:R33"/>
    <mergeCell ref="S32:S33"/>
    <mergeCell ref="T32:T33"/>
    <mergeCell ref="U32:U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AC5:AC6"/>
    <mergeCell ref="AD5:AD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W270:W271"/>
    <mergeCell ref="X270:X271"/>
    <mergeCell ref="Y270:Y271"/>
    <mergeCell ref="Z270:Z271"/>
    <mergeCell ref="AA270:AA271"/>
    <mergeCell ref="AB270:AB271"/>
    <mergeCell ref="AC270:AC271"/>
    <mergeCell ref="AD270:AD271"/>
    <mergeCell ref="CH211:CH212"/>
    <mergeCell ref="BZ211:BZ212"/>
    <mergeCell ref="CA211:CA212"/>
    <mergeCell ref="CB211:CB212"/>
    <mergeCell ref="CC211:CC212"/>
    <mergeCell ref="CD211:CD212"/>
    <mergeCell ref="CE211:CE212"/>
    <mergeCell ref="CF211:CF212"/>
    <mergeCell ref="CG211:CG212"/>
    <mergeCell ref="BP211:BP212"/>
    <mergeCell ref="BQ211:BQ212"/>
    <mergeCell ref="BR211:BR212"/>
    <mergeCell ref="BS211:BS212"/>
    <mergeCell ref="BT211:BT212"/>
    <mergeCell ref="BU211:BU212"/>
    <mergeCell ref="BV211:BV212"/>
    <mergeCell ref="CI211:CI212"/>
    <mergeCell ref="CJ211:CJ212"/>
    <mergeCell ref="CK211:CK212"/>
    <mergeCell ref="CL211:CL212"/>
    <mergeCell ref="D270:D271"/>
    <mergeCell ref="E270:E271"/>
    <mergeCell ref="F270:F271"/>
    <mergeCell ref="G270:G271"/>
    <mergeCell ref="H270:H271"/>
    <mergeCell ref="I270:I271"/>
    <mergeCell ref="J270:J271"/>
    <mergeCell ref="K270:K271"/>
    <mergeCell ref="L270:L271"/>
    <mergeCell ref="M270:M271"/>
    <mergeCell ref="N270:N271"/>
    <mergeCell ref="O270:O271"/>
    <mergeCell ref="P270:P271"/>
    <mergeCell ref="Q270:Q271"/>
    <mergeCell ref="R270:R271"/>
    <mergeCell ref="S270:S271"/>
    <mergeCell ref="T270:T271"/>
    <mergeCell ref="U270:U271"/>
    <mergeCell ref="V270:V271"/>
    <mergeCell ref="BY211:BY212"/>
    <mergeCell ref="BW211:BW212"/>
    <mergeCell ref="BX211:BX212"/>
    <mergeCell ref="BD211:BD212"/>
    <mergeCell ref="BE211:BE212"/>
    <mergeCell ref="BF211:BF212"/>
    <mergeCell ref="BG211:BG212"/>
    <mergeCell ref="BH211:BH212"/>
    <mergeCell ref="BL211:BL212"/>
    <mergeCell ref="BM211:BM212"/>
    <mergeCell ref="BN211:BN212"/>
    <mergeCell ref="BO211:BO212"/>
    <mergeCell ref="AU211:AU212"/>
    <mergeCell ref="AV211:AV212"/>
    <mergeCell ref="AW211:AW212"/>
    <mergeCell ref="AX211:AX212"/>
    <mergeCell ref="AY211:AY212"/>
    <mergeCell ref="AZ211:AZ212"/>
    <mergeCell ref="BA211:BA212"/>
    <mergeCell ref="BB211:BB212"/>
    <mergeCell ref="BC211:BC212"/>
    <mergeCell ref="AL211:AL212"/>
    <mergeCell ref="AM211:AM212"/>
    <mergeCell ref="AN211:AN212"/>
    <mergeCell ref="AO211:AO212"/>
    <mergeCell ref="AP211:AP212"/>
    <mergeCell ref="AQ211:AQ212"/>
    <mergeCell ref="AR211:AR212"/>
    <mergeCell ref="AS211:AS212"/>
    <mergeCell ref="AT211:AT212"/>
    <mergeCell ref="Z211:Z212"/>
    <mergeCell ref="AA211:AA212"/>
    <mergeCell ref="AB211:AB212"/>
    <mergeCell ref="AC211:AC212"/>
    <mergeCell ref="AD211:AD212"/>
    <mergeCell ref="AH211:AH212"/>
    <mergeCell ref="AI211:AI212"/>
    <mergeCell ref="AJ211:AJ212"/>
    <mergeCell ref="AK211:AK212"/>
    <mergeCell ref="CK184:CK185"/>
    <mergeCell ref="CL184:CL185"/>
    <mergeCell ref="D211:D212"/>
    <mergeCell ref="E211:E212"/>
    <mergeCell ref="F211:F212"/>
    <mergeCell ref="G211:G212"/>
    <mergeCell ref="H211:H212"/>
    <mergeCell ref="I211:I212"/>
    <mergeCell ref="J211:J212"/>
    <mergeCell ref="K211:K212"/>
    <mergeCell ref="L211:L212"/>
    <mergeCell ref="M211:M212"/>
    <mergeCell ref="N211:N212"/>
    <mergeCell ref="O211:O212"/>
    <mergeCell ref="P211:P212"/>
    <mergeCell ref="Q211:Q212"/>
    <mergeCell ref="R211:R212"/>
    <mergeCell ref="S211:S212"/>
    <mergeCell ref="T211:T212"/>
    <mergeCell ref="U211:U212"/>
    <mergeCell ref="V211:V212"/>
    <mergeCell ref="W211:W212"/>
    <mergeCell ref="X211:X212"/>
    <mergeCell ref="Y211:Y212"/>
    <mergeCell ref="CB184:CB185"/>
    <mergeCell ref="CC184:CC185"/>
    <mergeCell ref="CD184:CD185"/>
    <mergeCell ref="CE184:CE185"/>
    <mergeCell ref="CF184:CF185"/>
    <mergeCell ref="CG184:CG185"/>
    <mergeCell ref="CH184:CH185"/>
    <mergeCell ref="CI184:CI185"/>
    <mergeCell ref="CJ184:CJ185"/>
    <mergeCell ref="BS184:BS185"/>
    <mergeCell ref="BT184:BT185"/>
    <mergeCell ref="BU184:BU185"/>
    <mergeCell ref="BV184:BV185"/>
    <mergeCell ref="BW184:BW185"/>
    <mergeCell ref="BX184:BX185"/>
    <mergeCell ref="BY184:BY185"/>
    <mergeCell ref="BZ184:BZ185"/>
    <mergeCell ref="CA184:CA185"/>
    <mergeCell ref="BG184:BG185"/>
    <mergeCell ref="BH184:BH185"/>
    <mergeCell ref="BL184:BL185"/>
    <mergeCell ref="BM184:BM185"/>
    <mergeCell ref="BN184:BN185"/>
    <mergeCell ref="BO184:BO185"/>
    <mergeCell ref="BP184:BP185"/>
    <mergeCell ref="BQ184:BQ185"/>
    <mergeCell ref="BR184:BR185"/>
    <mergeCell ref="AX184:AX185"/>
    <mergeCell ref="AY184:AY185"/>
    <mergeCell ref="AZ184:AZ185"/>
    <mergeCell ref="BA184:BA185"/>
    <mergeCell ref="BB184:BB185"/>
    <mergeCell ref="BC184:BC185"/>
    <mergeCell ref="BD184:BD185"/>
    <mergeCell ref="BE184:BE185"/>
    <mergeCell ref="BF184:BF185"/>
    <mergeCell ref="CE151:CE152"/>
    <mergeCell ref="CF151:CF152"/>
    <mergeCell ref="CG151:CG152"/>
    <mergeCell ref="CH151:CH152"/>
    <mergeCell ref="CI151:CI152"/>
    <mergeCell ref="CJ151:CJ152"/>
    <mergeCell ref="CK151:CK152"/>
    <mergeCell ref="CL151:CL152"/>
    <mergeCell ref="AH184:AH185"/>
    <mergeCell ref="AI184:AI185"/>
    <mergeCell ref="AJ184:AJ185"/>
    <mergeCell ref="AK184:AK185"/>
    <mergeCell ref="AL184:AL185"/>
    <mergeCell ref="AM184:AM185"/>
    <mergeCell ref="AN184:AN185"/>
    <mergeCell ref="AO184:AO185"/>
    <mergeCell ref="AP184:AP185"/>
    <mergeCell ref="AQ184:AQ185"/>
    <mergeCell ref="AR184:AR185"/>
    <mergeCell ref="AS184:AS185"/>
    <mergeCell ref="AT184:AT185"/>
    <mergeCell ref="AU184:AU185"/>
    <mergeCell ref="AV184:AV185"/>
    <mergeCell ref="AW184:AW185"/>
    <mergeCell ref="BV151:BV152"/>
    <mergeCell ref="BW151:BW152"/>
    <mergeCell ref="BX151:BX152"/>
    <mergeCell ref="BY151:BY152"/>
    <mergeCell ref="BZ151:BZ152"/>
    <mergeCell ref="CA151:CA152"/>
    <mergeCell ref="CB151:CB152"/>
    <mergeCell ref="CC151:CC152"/>
    <mergeCell ref="CD151:CD152"/>
    <mergeCell ref="BM151:BM152"/>
    <mergeCell ref="BN151:BN152"/>
    <mergeCell ref="BO151:BO152"/>
    <mergeCell ref="BP151:BP152"/>
    <mergeCell ref="BQ151:BQ152"/>
    <mergeCell ref="BR151:BR152"/>
    <mergeCell ref="BS151:BS152"/>
    <mergeCell ref="BT151:BT152"/>
    <mergeCell ref="BU151:BU152"/>
    <mergeCell ref="BA151:BA152"/>
    <mergeCell ref="BB151:BB152"/>
    <mergeCell ref="BC151:BC152"/>
    <mergeCell ref="BD151:BD152"/>
    <mergeCell ref="BE151:BE152"/>
    <mergeCell ref="BF151:BF152"/>
    <mergeCell ref="BG151:BG152"/>
    <mergeCell ref="BH151:BH152"/>
    <mergeCell ref="BL151:BL152"/>
    <mergeCell ref="AR151:AR152"/>
    <mergeCell ref="AS151:AS152"/>
    <mergeCell ref="AT151:AT152"/>
    <mergeCell ref="AU151:AU152"/>
    <mergeCell ref="AV151:AV152"/>
    <mergeCell ref="AW151:AW152"/>
    <mergeCell ref="AX151:AX152"/>
    <mergeCell ref="AY151:AY152"/>
    <mergeCell ref="AZ151:AZ152"/>
    <mergeCell ref="AI151:AI152"/>
    <mergeCell ref="AJ151:AJ152"/>
    <mergeCell ref="AK151:AK152"/>
    <mergeCell ref="AL151:AL152"/>
    <mergeCell ref="AM151:AM152"/>
    <mergeCell ref="AN151:AN152"/>
    <mergeCell ref="AO151:AO152"/>
    <mergeCell ref="AP151:AP152"/>
    <mergeCell ref="AQ151:AQ152"/>
    <mergeCell ref="W151:W152"/>
    <mergeCell ref="X151:X152"/>
    <mergeCell ref="Y151:Y152"/>
    <mergeCell ref="Z151:Z152"/>
    <mergeCell ref="AA151:AA152"/>
    <mergeCell ref="AB151:AB152"/>
    <mergeCell ref="AC151:AC152"/>
    <mergeCell ref="AD151:AD152"/>
    <mergeCell ref="AH151:AH152"/>
    <mergeCell ref="CH124:CH125"/>
    <mergeCell ref="CI124:CI125"/>
    <mergeCell ref="CJ124:CJ125"/>
    <mergeCell ref="CK124:CK125"/>
    <mergeCell ref="CL124:CL125"/>
    <mergeCell ref="D151:D152"/>
    <mergeCell ref="E151:E152"/>
    <mergeCell ref="F151:F152"/>
    <mergeCell ref="G151:G152"/>
    <mergeCell ref="H151:H152"/>
    <mergeCell ref="I151:I152"/>
    <mergeCell ref="J151:J152"/>
    <mergeCell ref="K151:K152"/>
    <mergeCell ref="L151:L152"/>
    <mergeCell ref="M151:M152"/>
    <mergeCell ref="N151:N152"/>
    <mergeCell ref="O151:O152"/>
    <mergeCell ref="P151:P152"/>
    <mergeCell ref="Q151:Q152"/>
    <mergeCell ref="R151:R152"/>
    <mergeCell ref="S151:S152"/>
    <mergeCell ref="T151:T152"/>
    <mergeCell ref="U151:U152"/>
    <mergeCell ref="V151:V152"/>
    <mergeCell ref="BY124:BY125"/>
    <mergeCell ref="BZ124:BZ125"/>
    <mergeCell ref="CA124:CA125"/>
    <mergeCell ref="CB124:CB125"/>
    <mergeCell ref="CC124:CC125"/>
    <mergeCell ref="CD124:CD125"/>
    <mergeCell ref="CE124:CE125"/>
    <mergeCell ref="CF124:CF125"/>
    <mergeCell ref="CG124:CG125"/>
    <mergeCell ref="BP124:BP125"/>
    <mergeCell ref="BQ124:BQ125"/>
    <mergeCell ref="BR124:BR125"/>
    <mergeCell ref="BS124:BS125"/>
    <mergeCell ref="BT124:BT125"/>
    <mergeCell ref="BU124:BU125"/>
    <mergeCell ref="BV124:BV125"/>
    <mergeCell ref="BW124:BW125"/>
    <mergeCell ref="BX124:BX125"/>
    <mergeCell ref="BD124:BD125"/>
    <mergeCell ref="BE124:BE125"/>
    <mergeCell ref="BF124:BF125"/>
    <mergeCell ref="BG124:BG125"/>
    <mergeCell ref="BH124:BH125"/>
    <mergeCell ref="BL124:BL125"/>
    <mergeCell ref="BM124:BM125"/>
    <mergeCell ref="BN124:BN125"/>
    <mergeCell ref="BO124:BO125"/>
    <mergeCell ref="AU124:AU125"/>
    <mergeCell ref="AV124:AV125"/>
    <mergeCell ref="AW124:AW125"/>
    <mergeCell ref="AX124:AX125"/>
    <mergeCell ref="AY124:AY125"/>
    <mergeCell ref="AZ124:AZ125"/>
    <mergeCell ref="BA124:BA125"/>
    <mergeCell ref="BB124:BB125"/>
    <mergeCell ref="BC124:BC125"/>
    <mergeCell ref="AL124:AL125"/>
    <mergeCell ref="AM124:AM125"/>
    <mergeCell ref="AN124:AN125"/>
    <mergeCell ref="AO124:AO125"/>
    <mergeCell ref="AP124:AP125"/>
    <mergeCell ref="AQ124:AQ125"/>
    <mergeCell ref="AR124:AR125"/>
    <mergeCell ref="AS124:AS125"/>
    <mergeCell ref="AT124:AT125"/>
    <mergeCell ref="Z124:Z125"/>
    <mergeCell ref="AA124:AA125"/>
    <mergeCell ref="AB124:AB125"/>
    <mergeCell ref="AC124:AC125"/>
    <mergeCell ref="AD124:AD125"/>
    <mergeCell ref="AH124:AH125"/>
    <mergeCell ref="AI124:AI125"/>
    <mergeCell ref="AJ124:AJ125"/>
    <mergeCell ref="AK124:AK125"/>
    <mergeCell ref="BH92:BH93"/>
    <mergeCell ref="CL92:CL93"/>
    <mergeCell ref="D124:D125"/>
    <mergeCell ref="E124:E125"/>
    <mergeCell ref="F124:F125"/>
    <mergeCell ref="G124:G125"/>
    <mergeCell ref="H124:H125"/>
    <mergeCell ref="I124:I125"/>
    <mergeCell ref="J124:J125"/>
    <mergeCell ref="K124:K125"/>
    <mergeCell ref="L124:L125"/>
    <mergeCell ref="M124:M125"/>
    <mergeCell ref="N124:N125"/>
    <mergeCell ref="O124:O125"/>
    <mergeCell ref="P124:P125"/>
    <mergeCell ref="Q124:Q125"/>
    <mergeCell ref="R124:R125"/>
    <mergeCell ref="S124:S125"/>
    <mergeCell ref="T124:T125"/>
    <mergeCell ref="U124:U125"/>
    <mergeCell ref="V124:V125"/>
    <mergeCell ref="W124:W125"/>
    <mergeCell ref="X124:X125"/>
    <mergeCell ref="Y124:Y125"/>
    <mergeCell ref="V92:V93"/>
    <mergeCell ref="W92:W93"/>
    <mergeCell ref="X92:X93"/>
    <mergeCell ref="Y92:Y93"/>
    <mergeCell ref="Z92:Z93"/>
    <mergeCell ref="AA92:AA93"/>
    <mergeCell ref="AB92:AB93"/>
    <mergeCell ref="AC92:AC93"/>
    <mergeCell ref="AD92:AD93"/>
    <mergeCell ref="M92:M93"/>
    <mergeCell ref="N92:N93"/>
    <mergeCell ref="O92:O93"/>
    <mergeCell ref="P92:P93"/>
    <mergeCell ref="Q92:Q93"/>
    <mergeCell ref="R92:R93"/>
    <mergeCell ref="S92:S93"/>
    <mergeCell ref="T92:T93"/>
    <mergeCell ref="U92:U93"/>
    <mergeCell ref="D92:D93"/>
    <mergeCell ref="E92:E93"/>
    <mergeCell ref="F92:F93"/>
    <mergeCell ref="G92:G93"/>
    <mergeCell ref="H92:H93"/>
    <mergeCell ref="I92:I93"/>
    <mergeCell ref="J92:J93"/>
    <mergeCell ref="K92:K93"/>
    <mergeCell ref="L92:L93"/>
    <mergeCell ref="CD64:CD65"/>
    <mergeCell ref="CE64:CE65"/>
    <mergeCell ref="CF64:CF65"/>
    <mergeCell ref="CG64:CG65"/>
    <mergeCell ref="CH64:CH65"/>
    <mergeCell ref="CI64:CI65"/>
    <mergeCell ref="CJ64:CJ65"/>
    <mergeCell ref="CK64:CK65"/>
    <mergeCell ref="CL64:CL65"/>
    <mergeCell ref="BU64:BU65"/>
    <mergeCell ref="BV64:BV65"/>
    <mergeCell ref="BW64:BW65"/>
    <mergeCell ref="BX64:BX65"/>
    <mergeCell ref="BY64:BY65"/>
    <mergeCell ref="BZ64:BZ65"/>
    <mergeCell ref="CA64:CA65"/>
    <mergeCell ref="CB64:CB65"/>
    <mergeCell ref="CC64:CC65"/>
    <mergeCell ref="BL64:BL65"/>
    <mergeCell ref="BM64:BM65"/>
    <mergeCell ref="BN64:BN65"/>
    <mergeCell ref="BO64:BO65"/>
    <mergeCell ref="BP64:BP65"/>
    <mergeCell ref="BQ64:BQ65"/>
    <mergeCell ref="BR64:BR65"/>
    <mergeCell ref="BS64:BS65"/>
    <mergeCell ref="BT64:BT65"/>
    <mergeCell ref="V64:V65"/>
    <mergeCell ref="W64:W65"/>
    <mergeCell ref="X64:X65"/>
    <mergeCell ref="Y64:Y65"/>
    <mergeCell ref="Z64:Z65"/>
    <mergeCell ref="AA64:AA65"/>
    <mergeCell ref="AB64:AB65"/>
    <mergeCell ref="AC64:AC65"/>
    <mergeCell ref="AD64:AD65"/>
    <mergeCell ref="M64:M65"/>
    <mergeCell ref="N64:N65"/>
    <mergeCell ref="O64:O65"/>
    <mergeCell ref="P64:P65"/>
    <mergeCell ref="Q64:Q65"/>
    <mergeCell ref="R64:R65"/>
    <mergeCell ref="S64:S65"/>
    <mergeCell ref="T64:T65"/>
    <mergeCell ref="U64:U65"/>
    <mergeCell ref="D64:D65"/>
    <mergeCell ref="E64:E65"/>
    <mergeCell ref="F64:F65"/>
    <mergeCell ref="G64:G65"/>
    <mergeCell ref="H64:H65"/>
    <mergeCell ref="I64:I65"/>
    <mergeCell ref="J64:J65"/>
    <mergeCell ref="K64:K65"/>
    <mergeCell ref="L64:L65"/>
  </mergeCells>
  <phoneticPr fontId="9" type="noConversion"/>
  <conditionalFormatting sqref="AB94:AB112 AE94:AE113 AD94:AD112 H94:J112 L94:U112 Y94:Z112 E94:E112">
    <cfRule type="colorScale" priority="169">
      <colorScale>
        <cfvo type="min"/>
        <cfvo type="max"/>
        <color rgb="FFFFFFFF"/>
        <color rgb="FFED7A2B"/>
      </colorScale>
    </cfRule>
  </conditionalFormatting>
  <conditionalFormatting sqref="AE123:AE129">
    <cfRule type="colorScale" priority="170">
      <colorScale>
        <cfvo type="min"/>
        <cfvo type="max"/>
        <color rgb="FFFFFFFF"/>
        <color rgb="FFED7A2B"/>
      </colorScale>
    </cfRule>
  </conditionalFormatting>
  <conditionalFormatting sqref="AI66:AI86">
    <cfRule type="colorScale" priority="171">
      <colorScale>
        <cfvo type="min"/>
        <cfvo type="max"/>
        <color rgb="FFFFFFFF"/>
        <color rgb="FFED7A2B"/>
      </colorScale>
    </cfRule>
  </conditionalFormatting>
  <conditionalFormatting sqref="AN66:AN86">
    <cfRule type="colorScale" priority="172">
      <colorScale>
        <cfvo type="min"/>
        <cfvo type="max"/>
        <color rgb="FFFFFFFF"/>
        <color rgb="FFED7A2B"/>
      </colorScale>
    </cfRule>
  </conditionalFormatting>
  <conditionalFormatting sqref="AL66:AM86">
    <cfRule type="colorScale" priority="173">
      <colorScale>
        <cfvo type="min"/>
        <cfvo type="max"/>
        <color rgb="FFFFFFFF"/>
        <color rgb="FFED7A2B"/>
      </colorScale>
    </cfRule>
  </conditionalFormatting>
  <conditionalFormatting sqref="AP66:AP86 AR66:AW86">
    <cfRule type="colorScale" priority="174">
      <colorScale>
        <cfvo type="min"/>
        <cfvo type="max"/>
        <color rgb="FFFFFFFF"/>
        <color rgb="FFED7A2B"/>
      </colorScale>
    </cfRule>
  </conditionalFormatting>
  <conditionalFormatting sqref="AX66:AY86">
    <cfRule type="colorScale" priority="175">
      <colorScale>
        <cfvo type="min"/>
        <cfvo type="max"/>
        <color rgb="FFFFFFFF"/>
        <color rgb="FFED7A2B"/>
      </colorScale>
    </cfRule>
  </conditionalFormatting>
  <conditionalFormatting sqref="BC66:BD86">
    <cfRule type="colorScale" priority="176">
      <colorScale>
        <cfvo type="min"/>
        <cfvo type="max"/>
        <color rgb="FFFFFFFF"/>
        <color rgb="FFED7A2B"/>
      </colorScale>
    </cfRule>
  </conditionalFormatting>
  <conditionalFormatting sqref="BF66:BH86">
    <cfRule type="colorScale" priority="177">
      <colorScale>
        <cfvo type="min"/>
        <cfvo type="max"/>
        <color rgb="FFFFFFFF"/>
        <color rgb="FFED7A2B"/>
      </colorScale>
    </cfRule>
  </conditionalFormatting>
  <conditionalFormatting sqref="AZ119:BB119 AJ119:AK119 AO119 BE119 AI116:AP118 AR116:BH118">
    <cfRule type="colorScale" priority="178">
      <colorScale>
        <cfvo type="min"/>
        <cfvo type="percentile" val="50"/>
        <cfvo type="max"/>
        <color rgb="FF3CE040"/>
        <color rgb="FFFCFCFF"/>
        <color rgb="FFFF00FF"/>
      </colorScale>
    </cfRule>
  </conditionalFormatting>
  <conditionalFormatting sqref="E66:E86">
    <cfRule type="colorScale" priority="179">
      <colorScale>
        <cfvo type="min"/>
        <cfvo type="max"/>
        <color rgb="FFFFFFFF"/>
        <color rgb="FFED7A2B"/>
      </colorScale>
    </cfRule>
  </conditionalFormatting>
  <conditionalFormatting sqref="J66:J86">
    <cfRule type="colorScale" priority="180">
      <colorScale>
        <cfvo type="min"/>
        <cfvo type="max"/>
        <color rgb="FFFFFFFF"/>
        <color rgb="FFED7A2B"/>
      </colorScale>
    </cfRule>
  </conditionalFormatting>
  <conditionalFormatting sqref="H66:I86">
    <cfRule type="colorScale" priority="181">
      <colorScale>
        <cfvo type="min"/>
        <cfvo type="max"/>
        <color rgb="FFFFFFFF"/>
        <color rgb="FFED7A2B"/>
      </colorScale>
    </cfRule>
  </conditionalFormatting>
  <conditionalFormatting sqref="L66:T86">
    <cfRule type="colorScale" priority="182">
      <colorScale>
        <cfvo type="min"/>
        <cfvo type="max"/>
        <color rgb="FFFFFFFF"/>
        <color rgb="FFED7A2B"/>
      </colorScale>
    </cfRule>
  </conditionalFormatting>
  <conditionalFormatting sqref="U66:U86">
    <cfRule type="colorScale" priority="183">
      <colorScale>
        <cfvo type="min"/>
        <cfvo type="max"/>
        <color rgb="FFFFFFFF"/>
        <color rgb="FFED7A2B"/>
      </colorScale>
    </cfRule>
  </conditionalFormatting>
  <conditionalFormatting sqref="Z66:Z86">
    <cfRule type="colorScale" priority="184">
      <colorScale>
        <cfvo type="min"/>
        <cfvo type="max"/>
        <color rgb="FFFFFFFF"/>
        <color rgb="FFED7A2B"/>
      </colorScale>
    </cfRule>
  </conditionalFormatting>
  <conditionalFormatting sqref="Y66:Y86">
    <cfRule type="colorScale" priority="185">
      <colorScale>
        <cfvo type="min"/>
        <cfvo type="max"/>
        <color rgb="FFFFFFFF"/>
        <color rgb="FFED7A2B"/>
      </colorScale>
    </cfRule>
  </conditionalFormatting>
  <conditionalFormatting sqref="AB66:AB86 AD66:AE86">
    <cfRule type="colorScale" priority="186">
      <colorScale>
        <cfvo type="min"/>
        <cfvo type="max"/>
        <color rgb="FFFFFFFF"/>
        <color rgb="FFED7A2B"/>
      </colorScale>
    </cfRule>
  </conditionalFormatting>
  <conditionalFormatting sqref="AI94:AI112 AL94:AN112 AP94:AP112 BC94:BD112 BF94:BH112 AR94:AY112">
    <cfRule type="colorScale" priority="187">
      <colorScale>
        <cfvo type="min"/>
        <cfvo type="max"/>
        <color rgb="FFFFFFFF"/>
        <color rgb="FFED7A2B"/>
      </colorScale>
    </cfRule>
  </conditionalFormatting>
  <conditionalFormatting sqref="BM66:BO86">
    <cfRule type="colorScale" priority="188">
      <colorScale>
        <cfvo type="min"/>
        <cfvo type="max"/>
        <color rgb="FFFFFFFF"/>
        <color rgb="FFED7A2B"/>
      </colorScale>
    </cfRule>
  </conditionalFormatting>
  <conditionalFormatting sqref="BQ66:BR86">
    <cfRule type="colorScale" priority="189">
      <colorScale>
        <cfvo type="min"/>
        <cfvo type="max"/>
        <color rgb="FFFFFFFF"/>
        <color rgb="FFED7A2B"/>
      </colorScale>
    </cfRule>
  </conditionalFormatting>
  <conditionalFormatting sqref="BT66:BT86">
    <cfRule type="colorScale" priority="190">
      <colorScale>
        <cfvo type="min"/>
        <cfvo type="max"/>
        <color rgb="FFFFFFFF"/>
        <color rgb="FFED7A2B"/>
      </colorScale>
    </cfRule>
  </conditionalFormatting>
  <conditionalFormatting sqref="CC66:CC86">
    <cfRule type="colorScale" priority="191">
      <colorScale>
        <cfvo type="min"/>
        <cfvo type="max"/>
        <color rgb="FFFFFFFF"/>
        <color rgb="FFED7A2B"/>
      </colorScale>
    </cfRule>
  </conditionalFormatting>
  <conditionalFormatting sqref="BV66:CB86">
    <cfRule type="colorScale" priority="192">
      <colorScale>
        <cfvo type="min"/>
        <cfvo type="max"/>
        <color rgb="FFFFFFFF"/>
        <color rgb="FFED7A2B"/>
      </colorScale>
    </cfRule>
  </conditionalFormatting>
  <conditionalFormatting sqref="CG66:CH86 CJ66:CL86">
    <cfRule type="colorScale" priority="193">
      <colorScale>
        <cfvo type="min"/>
        <cfvo type="max"/>
        <color rgb="FFFFFFFF"/>
        <color rgb="FFED7A2B"/>
      </colorScale>
    </cfRule>
  </conditionalFormatting>
  <conditionalFormatting sqref="BP66:BP86">
    <cfRule type="colorScale" priority="194">
      <colorScale>
        <cfvo type="min"/>
        <cfvo type="max"/>
        <color rgb="FFFFFFFF"/>
        <color rgb="FFED7A2B"/>
      </colorScale>
    </cfRule>
  </conditionalFormatting>
  <conditionalFormatting sqref="BS66:BS86">
    <cfRule type="colorScale" priority="195">
      <colorScale>
        <cfvo type="min"/>
        <cfvo type="max"/>
        <color rgb="FFFFFFFF"/>
        <color rgb="FFED7A2B"/>
      </colorScale>
    </cfRule>
  </conditionalFormatting>
  <conditionalFormatting sqref="BU66:BU86">
    <cfRule type="colorScale" priority="196">
      <colorScale>
        <cfvo type="min"/>
        <cfvo type="max"/>
        <color rgb="FFFFFFFF"/>
        <color rgb="FFED7A2B"/>
      </colorScale>
    </cfRule>
  </conditionalFormatting>
  <conditionalFormatting sqref="CD66:CD86">
    <cfRule type="colorScale" priority="197">
      <colorScale>
        <cfvo type="min"/>
        <cfvo type="max"/>
        <color rgb="FFFFFFFF"/>
        <color rgb="FFED7A2B"/>
      </colorScale>
    </cfRule>
  </conditionalFormatting>
  <conditionalFormatting sqref="CE66:CE86">
    <cfRule type="colorScale" priority="198">
      <colorScale>
        <cfvo type="min"/>
        <cfvo type="max"/>
        <color rgb="FFFFFFFF"/>
        <color rgb="FFED7A2B"/>
      </colorScale>
    </cfRule>
  </conditionalFormatting>
  <conditionalFormatting sqref="CF66:CF86">
    <cfRule type="colorScale" priority="199">
      <colorScale>
        <cfvo type="min"/>
        <cfvo type="max"/>
        <color rgb="FFFFFFFF"/>
        <color rgb="FFED7A2B"/>
      </colorScale>
    </cfRule>
  </conditionalFormatting>
  <conditionalFormatting sqref="CJ94:CJ112 CL94:CL112 BM94:BM112 BQ94:BR112 BT94:BT112 CG94:CH112 BV94:CC112">
    <cfRule type="colorScale" priority="200">
      <colorScale>
        <cfvo type="min"/>
        <cfvo type="max"/>
        <color rgb="FFFFFFFF"/>
        <color rgb="FFED7A2B"/>
      </colorScale>
    </cfRule>
  </conditionalFormatting>
  <conditionalFormatting sqref="BP116:BP119">
    <cfRule type="colorScale" priority="201">
      <colorScale>
        <cfvo type="min"/>
        <cfvo type="percentile" val="50"/>
        <cfvo type="max"/>
        <color rgb="FF3CE040"/>
        <color rgb="FFFCFCFF"/>
        <color rgb="FFFF00FF"/>
      </colorScale>
    </cfRule>
  </conditionalFormatting>
  <conditionalFormatting sqref="BU116:BU119">
    <cfRule type="colorScale" priority="202">
      <colorScale>
        <cfvo type="min"/>
        <cfvo type="percentile" val="50"/>
        <cfvo type="max"/>
        <color rgb="FF3CE040"/>
        <color rgb="FFFCFCFF"/>
        <color rgb="FFFF00FF"/>
      </colorScale>
    </cfRule>
  </conditionalFormatting>
  <conditionalFormatting sqref="E126:E146">
    <cfRule type="colorScale" priority="203">
      <colorScale>
        <cfvo type="min"/>
        <cfvo type="max"/>
        <color rgb="FFFFFFFF"/>
        <color rgb="FFED7A2B"/>
      </colorScale>
    </cfRule>
  </conditionalFormatting>
  <conditionalFormatting sqref="G126:G146">
    <cfRule type="colorScale" priority="204">
      <colorScale>
        <cfvo type="min"/>
        <cfvo type="max"/>
        <color rgb="FFFFFFFF"/>
        <color rgb="FFED7A2B"/>
      </colorScale>
    </cfRule>
  </conditionalFormatting>
  <conditionalFormatting sqref="J126:T146">
    <cfRule type="colorScale" priority="205">
      <colorScale>
        <cfvo type="min"/>
        <cfvo type="max"/>
        <color rgb="FFFFFFFF"/>
        <color rgb="FFED7A2B"/>
      </colorScale>
    </cfRule>
  </conditionalFormatting>
  <conditionalFormatting sqref="I126:I146">
    <cfRule type="colorScale" priority="206">
      <colorScale>
        <cfvo type="min"/>
        <cfvo type="max"/>
        <color rgb="FFFFFFFF"/>
        <color rgb="FFED7A2B"/>
      </colorScale>
    </cfRule>
  </conditionalFormatting>
  <conditionalFormatting sqref="U126:U146">
    <cfRule type="colorScale" priority="207">
      <colorScale>
        <cfvo type="min"/>
        <cfvo type="max"/>
        <color rgb="FFFFFFFF"/>
        <color rgb="FFED7A2B"/>
      </colorScale>
    </cfRule>
  </conditionalFormatting>
  <conditionalFormatting sqref="Y126:Z146">
    <cfRule type="colorScale" priority="208">
      <colorScale>
        <cfvo type="min"/>
        <cfvo type="max"/>
        <color rgb="FFFFFFFF"/>
        <color rgb="FFED7A2B"/>
      </colorScale>
    </cfRule>
  </conditionalFormatting>
  <conditionalFormatting sqref="AC126:AD146">
    <cfRule type="colorScale" priority="209">
      <colorScale>
        <cfvo type="min"/>
        <cfvo type="max"/>
        <color rgb="FFFFFFFF"/>
        <color rgb="FFED7A2B"/>
      </colorScale>
    </cfRule>
  </conditionalFormatting>
  <conditionalFormatting sqref="D126:D146">
    <cfRule type="colorScale" priority="210">
      <colorScale>
        <cfvo type="min"/>
        <cfvo type="max"/>
        <color rgb="FFFFFFFF"/>
        <color rgb="FFED7A2B"/>
      </colorScale>
    </cfRule>
  </conditionalFormatting>
  <conditionalFormatting sqref="F126:F146">
    <cfRule type="colorScale" priority="211">
      <colorScale>
        <cfvo type="min"/>
        <cfvo type="max"/>
        <color rgb="FFFFFFFF"/>
        <color rgb="FFED7A2B"/>
      </colorScale>
    </cfRule>
  </conditionalFormatting>
  <conditionalFormatting sqref="H126:H146">
    <cfRule type="colorScale" priority="212">
      <colorScale>
        <cfvo type="min"/>
        <cfvo type="max"/>
        <color rgb="FFFFFFFF"/>
        <color rgb="FFED7A2B"/>
      </colorScale>
    </cfRule>
  </conditionalFormatting>
  <conditionalFormatting sqref="V126:V146">
    <cfRule type="colorScale" priority="213">
      <colorScale>
        <cfvo type="min"/>
        <cfvo type="max"/>
        <color rgb="FFFFFFFF"/>
        <color rgb="FFED7A2B"/>
      </colorScale>
    </cfRule>
  </conditionalFormatting>
  <conditionalFormatting sqref="W126:X146">
    <cfRule type="colorScale" priority="214">
      <colorScale>
        <cfvo type="min"/>
        <cfvo type="max"/>
        <color rgb="FFFFFFFF"/>
        <color rgb="FFED7A2B"/>
      </colorScale>
    </cfRule>
  </conditionalFormatting>
  <conditionalFormatting sqref="AA126:AB146">
    <cfRule type="colorScale" priority="215">
      <colorScale>
        <cfvo type="min"/>
        <cfvo type="max"/>
        <color rgb="FFFFFFFF"/>
        <color rgb="FFED7A2B"/>
      </colorScale>
    </cfRule>
  </conditionalFormatting>
  <conditionalFormatting sqref="AI126:AI146">
    <cfRule type="colorScale" priority="216">
      <colorScale>
        <cfvo type="min"/>
        <cfvo type="max"/>
        <color rgb="FFFFFFFF"/>
        <color rgb="FFED7A2B"/>
      </colorScale>
    </cfRule>
  </conditionalFormatting>
  <conditionalFormatting sqref="AJ126:AJ146">
    <cfRule type="colorScale" priority="217">
      <colorScale>
        <cfvo type="min"/>
        <cfvo type="max"/>
        <color rgb="FFFFFFFF"/>
        <color rgb="FFED7A2B"/>
      </colorScale>
    </cfRule>
  </conditionalFormatting>
  <conditionalFormatting sqref="AL126:AL146">
    <cfRule type="colorScale" priority="218">
      <colorScale>
        <cfvo type="min"/>
        <cfvo type="max"/>
        <color rgb="FFFFFFFF"/>
        <color rgb="FFED7A2B"/>
      </colorScale>
    </cfRule>
  </conditionalFormatting>
  <conditionalFormatting sqref="AN126:AX146">
    <cfRule type="colorScale" priority="219">
      <colorScale>
        <cfvo type="min"/>
        <cfvo type="max"/>
        <color rgb="FFFFFFFF"/>
        <color rgb="FFED7A2B"/>
      </colorScale>
    </cfRule>
  </conditionalFormatting>
  <conditionalFormatting sqref="BC126:BD146">
    <cfRule type="colorScale" priority="220">
      <colorScale>
        <cfvo type="min"/>
        <cfvo type="max"/>
        <color rgb="FFFFFFFF"/>
        <color rgb="FFED7A2B"/>
      </colorScale>
    </cfRule>
  </conditionalFormatting>
  <conditionalFormatting sqref="BF126:BH146">
    <cfRule type="colorScale" priority="221">
      <colorScale>
        <cfvo type="min"/>
        <cfvo type="max"/>
        <color rgb="FFFFFFFF"/>
        <color rgb="FFED7A2B"/>
      </colorScale>
    </cfRule>
  </conditionalFormatting>
  <conditionalFormatting sqref="AH126:AH146">
    <cfRule type="colorScale" priority="222">
      <colorScale>
        <cfvo type="min"/>
        <cfvo type="max"/>
        <color rgb="FFFFFFFF"/>
        <color rgb="FFED7A2B"/>
      </colorScale>
    </cfRule>
  </conditionalFormatting>
  <conditionalFormatting sqref="AK126:AK146">
    <cfRule type="colorScale" priority="223">
      <colorScale>
        <cfvo type="min"/>
        <cfvo type="max"/>
        <color rgb="FFFFFFFF"/>
        <color rgb="FFED7A2B"/>
      </colorScale>
    </cfRule>
  </conditionalFormatting>
  <conditionalFormatting sqref="AM126:AM146">
    <cfRule type="colorScale" priority="224">
      <colorScale>
        <cfvo type="min"/>
        <cfvo type="max"/>
        <color rgb="FFFFFFFF"/>
        <color rgb="FFED7A2B"/>
      </colorScale>
    </cfRule>
  </conditionalFormatting>
  <conditionalFormatting sqref="AY126:BB146">
    <cfRule type="colorScale" priority="225">
      <colorScale>
        <cfvo type="min"/>
        <cfvo type="max"/>
        <color rgb="FFFFFFFF"/>
        <color rgb="FFED7A2B"/>
      </colorScale>
    </cfRule>
  </conditionalFormatting>
  <conditionalFormatting sqref="BE126:BE146">
    <cfRule type="colorScale" priority="226">
      <colorScale>
        <cfvo type="min"/>
        <cfvo type="max"/>
        <color rgb="FFFFFFFF"/>
        <color rgb="FFED7A2B"/>
      </colorScale>
    </cfRule>
  </conditionalFormatting>
  <conditionalFormatting sqref="BL126:BL146">
    <cfRule type="colorScale" priority="227">
      <colorScale>
        <cfvo type="min"/>
        <cfvo type="max"/>
        <color rgb="FFFFFFFF"/>
        <color rgb="FFED7A2B"/>
      </colorScale>
    </cfRule>
  </conditionalFormatting>
  <conditionalFormatting sqref="BM126:BM146">
    <cfRule type="colorScale" priority="228">
      <colorScale>
        <cfvo type="min"/>
        <cfvo type="max"/>
        <color rgb="FFFFFFFF"/>
        <color rgb="FFED7A2B"/>
      </colorScale>
    </cfRule>
  </conditionalFormatting>
  <conditionalFormatting sqref="BQ126:BR146">
    <cfRule type="colorScale" priority="229">
      <colorScale>
        <cfvo type="min"/>
        <cfvo type="max"/>
        <color rgb="FFFFFFFF"/>
        <color rgb="FFED7A2B"/>
      </colorScale>
    </cfRule>
  </conditionalFormatting>
  <conditionalFormatting sqref="BT126:BX146 BZ126:CA146">
    <cfRule type="colorScale" priority="230">
      <colorScale>
        <cfvo type="min"/>
        <cfvo type="max"/>
        <color rgb="FFFFFFFF"/>
        <color rgb="FFED7A2B"/>
      </colorScale>
    </cfRule>
  </conditionalFormatting>
  <conditionalFormatting sqref="BY126:BY146">
    <cfRule type="colorScale" priority="231">
      <colorScale>
        <cfvo type="min"/>
        <cfvo type="max"/>
        <color rgb="FFFFFFFF"/>
        <color rgb="FFED7A2B"/>
      </colorScale>
    </cfRule>
  </conditionalFormatting>
  <conditionalFormatting sqref="CB126:CC146">
    <cfRule type="colorScale" priority="232">
      <colorScale>
        <cfvo type="min"/>
        <cfvo type="max"/>
        <color rgb="FFFFFFFF"/>
        <color rgb="FFED7A2B"/>
      </colorScale>
    </cfRule>
  </conditionalFormatting>
  <conditionalFormatting sqref="CG126:CH146 CJ126:CJ146 CL126:CL146">
    <cfRule type="colorScale" priority="233">
      <colorScale>
        <cfvo type="min"/>
        <cfvo type="max"/>
        <color rgb="FFFFFFFF"/>
        <color rgb="FFED7A2B"/>
      </colorScale>
    </cfRule>
  </conditionalFormatting>
  <conditionalFormatting sqref="BN126:BP146">
    <cfRule type="colorScale" priority="234">
      <colorScale>
        <cfvo type="min"/>
        <cfvo type="max"/>
        <color rgb="FFFFFFFF"/>
        <color rgb="FFED7A2B"/>
      </colorScale>
    </cfRule>
  </conditionalFormatting>
  <conditionalFormatting sqref="CD126:CF146">
    <cfRule type="colorScale" priority="235">
      <colorScale>
        <cfvo type="min"/>
        <cfvo type="max"/>
        <color rgb="FFFFFFFF"/>
        <color rgb="FFED7A2B"/>
      </colorScale>
    </cfRule>
  </conditionalFormatting>
  <conditionalFormatting sqref="BS126:BS146">
    <cfRule type="colorScale" priority="236">
      <colorScale>
        <cfvo type="min"/>
        <cfvo type="max"/>
        <color rgb="FFFFFFFF"/>
        <color rgb="FFED7A2B"/>
      </colorScale>
    </cfRule>
  </conditionalFormatting>
  <conditionalFormatting sqref="CI126:CI146">
    <cfRule type="colorScale" priority="237">
      <colorScale>
        <cfvo type="min"/>
        <cfvo type="max"/>
        <color rgb="FFFFFFFF"/>
        <color rgb="FFED7A2B"/>
      </colorScale>
    </cfRule>
  </conditionalFormatting>
  <conditionalFormatting sqref="E186:E206">
    <cfRule type="colorScale" priority="238">
      <colorScale>
        <cfvo type="min"/>
        <cfvo type="max"/>
        <color rgb="FFFFFFFF"/>
        <color rgb="FFED7A2B"/>
      </colorScale>
    </cfRule>
  </conditionalFormatting>
  <conditionalFormatting sqref="J186:J206">
    <cfRule type="colorScale" priority="239">
      <colorScale>
        <cfvo type="min"/>
        <cfvo type="max"/>
        <color rgb="FFFFFFFF"/>
        <color rgb="FFED7A2B"/>
      </colorScale>
    </cfRule>
  </conditionalFormatting>
  <conditionalFormatting sqref="I186:I206">
    <cfRule type="colorScale" priority="240">
      <colorScale>
        <cfvo type="min"/>
        <cfvo type="max"/>
        <color rgb="FFFFFFFF"/>
        <color rgb="FFED7A2B"/>
      </colorScale>
    </cfRule>
  </conditionalFormatting>
  <conditionalFormatting sqref="L186:S206">
    <cfRule type="colorScale" priority="241">
      <colorScale>
        <cfvo type="min"/>
        <cfvo type="max"/>
        <color rgb="FFFFFFFF"/>
        <color rgb="FFED7A2B"/>
      </colorScale>
    </cfRule>
  </conditionalFormatting>
  <conditionalFormatting sqref="T186:U206">
    <cfRule type="colorScale" priority="242">
      <colorScale>
        <cfvo type="min"/>
        <cfvo type="max"/>
        <color rgb="FFFFFFFF"/>
        <color rgb="FFED7A2B"/>
      </colorScale>
    </cfRule>
  </conditionalFormatting>
  <conditionalFormatting sqref="Z186:Z206">
    <cfRule type="colorScale" priority="243">
      <colorScale>
        <cfvo type="min"/>
        <cfvo type="max"/>
        <color rgb="FFFFFFFF"/>
        <color rgb="FFED7A2B"/>
      </colorScale>
    </cfRule>
  </conditionalFormatting>
  <conditionalFormatting sqref="Y186:Y206">
    <cfRule type="colorScale" priority="244">
      <colorScale>
        <cfvo type="min"/>
        <cfvo type="max"/>
        <color rgb="FFFFFFFF"/>
        <color rgb="FFED7A2B"/>
      </colorScale>
    </cfRule>
  </conditionalFormatting>
  <conditionalFormatting sqref="AB186:AB206 AD186:AD206">
    <cfRule type="colorScale" priority="245">
      <colorScale>
        <cfvo type="min"/>
        <cfvo type="max"/>
        <color rgb="FFFFFFFF"/>
        <color rgb="FFED7A2B"/>
      </colorScale>
    </cfRule>
  </conditionalFormatting>
  <conditionalFormatting sqref="F186:H206">
    <cfRule type="colorScale" priority="246">
      <colorScale>
        <cfvo type="min"/>
        <cfvo type="max"/>
        <color rgb="FFFFFFFF"/>
        <color rgb="FFED7A2B"/>
      </colorScale>
    </cfRule>
  </conditionalFormatting>
  <conditionalFormatting sqref="D186:D206">
    <cfRule type="colorScale" priority="247">
      <colorScale>
        <cfvo type="min"/>
        <cfvo type="max"/>
        <color rgb="FFFFFFFF"/>
        <color rgb="FFED7A2B"/>
      </colorScale>
    </cfRule>
  </conditionalFormatting>
  <conditionalFormatting sqref="K186:K206">
    <cfRule type="colorScale" priority="248">
      <colorScale>
        <cfvo type="min"/>
        <cfvo type="max"/>
        <color rgb="FFFFFFFF"/>
        <color rgb="FFED7A2B"/>
      </colorScale>
    </cfRule>
  </conditionalFormatting>
  <conditionalFormatting sqref="V186:X206">
    <cfRule type="colorScale" priority="249">
      <colorScale>
        <cfvo type="min"/>
        <cfvo type="max"/>
        <color rgb="FFFFFFFF"/>
        <color rgb="FFED7A2B"/>
      </colorScale>
    </cfRule>
  </conditionalFormatting>
  <conditionalFormatting sqref="AA186:AA206">
    <cfRule type="colorScale" priority="250">
      <colorScale>
        <cfvo type="min"/>
        <cfvo type="max"/>
        <color rgb="FFFFFFFF"/>
        <color rgb="FFED7A2B"/>
      </colorScale>
    </cfRule>
  </conditionalFormatting>
  <conditionalFormatting sqref="AI186:AI206">
    <cfRule type="colorScale" priority="251">
      <colorScale>
        <cfvo type="min"/>
        <cfvo type="max"/>
        <color rgb="FFFFFFFF"/>
        <color rgb="FFED7A2B"/>
      </colorScale>
    </cfRule>
  </conditionalFormatting>
  <conditionalFormatting sqref="AH186:AH206">
    <cfRule type="colorScale" priority="252">
      <colorScale>
        <cfvo type="min"/>
        <cfvo type="max"/>
        <color rgb="FFFFFFFF"/>
        <color rgb="FFED7A2B"/>
      </colorScale>
    </cfRule>
  </conditionalFormatting>
  <conditionalFormatting sqref="AN186:AN206">
    <cfRule type="colorScale" priority="253">
      <colorScale>
        <cfvo type="min"/>
        <cfvo type="max"/>
        <color rgb="FFFFFFFF"/>
        <color rgb="FFED7A2B"/>
      </colorScale>
    </cfRule>
  </conditionalFormatting>
  <conditionalFormatting sqref="AM186:AM206">
    <cfRule type="colorScale" priority="254">
      <colorScale>
        <cfvo type="min"/>
        <cfvo type="max"/>
        <color rgb="FFFFFFFF"/>
        <color rgb="FFED7A2B"/>
      </colorScale>
    </cfRule>
  </conditionalFormatting>
  <conditionalFormatting sqref="AP186:AR206 AV186:AW206 AT186:AT206">
    <cfRule type="colorScale" priority="255">
      <colorScale>
        <cfvo type="min"/>
        <cfvo type="max"/>
        <color rgb="FFFFFFFF"/>
        <color rgb="FFED7A2B"/>
      </colorScale>
    </cfRule>
  </conditionalFormatting>
  <conditionalFormatting sqref="AU186:AU206">
    <cfRule type="colorScale" priority="256">
      <colorScale>
        <cfvo type="min"/>
        <cfvo type="max"/>
        <color rgb="FFFFFFFF"/>
        <color rgb="FFED7A2B"/>
      </colorScale>
    </cfRule>
  </conditionalFormatting>
  <conditionalFormatting sqref="AX186:AY206">
    <cfRule type="colorScale" priority="257">
      <colorScale>
        <cfvo type="min"/>
        <cfvo type="max"/>
        <color rgb="FFFFFFFF"/>
        <color rgb="FFED7A2B"/>
      </colorScale>
    </cfRule>
  </conditionalFormatting>
  <conditionalFormatting sqref="BD186:BD206">
    <cfRule type="colorScale" priority="258">
      <colorScale>
        <cfvo type="min"/>
        <cfvo type="max"/>
        <color rgb="FFFFFFFF"/>
        <color rgb="FFED7A2B"/>
      </colorScale>
    </cfRule>
  </conditionalFormatting>
  <conditionalFormatting sqref="BC186:BC206">
    <cfRule type="colorScale" priority="259">
      <colorScale>
        <cfvo type="min"/>
        <cfvo type="max"/>
        <color rgb="FFFFFFFF"/>
        <color rgb="FFED7A2B"/>
      </colorScale>
    </cfRule>
  </conditionalFormatting>
  <conditionalFormatting sqref="BF186:BG206">
    <cfRule type="colorScale" priority="260">
      <colorScale>
        <cfvo type="min"/>
        <cfvo type="max"/>
        <color rgb="FFFFFFFF"/>
        <color rgb="FFED7A2B"/>
      </colorScale>
    </cfRule>
  </conditionalFormatting>
  <conditionalFormatting sqref="AJ186:AL206">
    <cfRule type="colorScale" priority="261">
      <colorScale>
        <cfvo type="min"/>
        <cfvo type="max"/>
        <color rgb="FFFFFFFF"/>
        <color rgb="FFED7A2B"/>
      </colorScale>
    </cfRule>
  </conditionalFormatting>
  <conditionalFormatting sqref="AO186:AO206">
    <cfRule type="colorScale" priority="262">
      <colorScale>
        <cfvo type="min"/>
        <cfvo type="max"/>
        <color rgb="FFFFFFFF"/>
        <color rgb="FFED7A2B"/>
      </colorScale>
    </cfRule>
  </conditionalFormatting>
  <conditionalFormatting sqref="AZ186:BB206">
    <cfRule type="colorScale" priority="263">
      <colorScale>
        <cfvo type="min"/>
        <cfvo type="max"/>
        <color rgb="FFFFFFFF"/>
        <color rgb="FFED7A2B"/>
      </colorScale>
    </cfRule>
  </conditionalFormatting>
  <conditionalFormatting sqref="BE186:BE206">
    <cfRule type="colorScale" priority="264">
      <colorScale>
        <cfvo type="min"/>
        <cfvo type="max"/>
        <color rgb="FFFFFFFF"/>
        <color rgb="FFED7A2B"/>
      </colorScale>
    </cfRule>
  </conditionalFormatting>
  <conditionalFormatting sqref="BH186:BH206">
    <cfRule type="colorScale" priority="265">
      <colorScale>
        <cfvo type="min"/>
        <cfvo type="max"/>
        <color rgb="FFFFFFFF"/>
        <color rgb="FFED7A2B"/>
      </colorScale>
    </cfRule>
  </conditionalFormatting>
  <conditionalFormatting sqref="BM186:BN206">
    <cfRule type="colorScale" priority="266">
      <colorScale>
        <cfvo type="min"/>
        <cfvo type="max"/>
        <color rgb="FFFFFFFF"/>
        <color rgb="FFED7A2B"/>
      </colorScale>
    </cfRule>
  </conditionalFormatting>
  <conditionalFormatting sqref="BR186:BR206">
    <cfRule type="colorScale" priority="267">
      <colorScale>
        <cfvo type="min"/>
        <cfvo type="max"/>
        <color rgb="FFFFFFFF"/>
        <color rgb="FFED7A2B"/>
      </colorScale>
    </cfRule>
  </conditionalFormatting>
  <conditionalFormatting sqref="BP186:BQ206">
    <cfRule type="colorScale" priority="268">
      <colorScale>
        <cfvo type="min"/>
        <cfvo type="max"/>
        <color rgb="FFFFFFFF"/>
        <color rgb="FFED7A2B"/>
      </colorScale>
    </cfRule>
  </conditionalFormatting>
  <conditionalFormatting sqref="BT186:BW206 BY186:CB206">
    <cfRule type="colorScale" priority="269">
      <colorScale>
        <cfvo type="min"/>
        <cfvo type="max"/>
        <color rgb="FFFFFFFF"/>
        <color rgb="FFED7A2B"/>
      </colorScale>
    </cfRule>
  </conditionalFormatting>
  <conditionalFormatting sqref="CC186:CC206">
    <cfRule type="colorScale" priority="270">
      <colorScale>
        <cfvo type="min"/>
        <cfvo type="max"/>
        <color rgb="FFFFFFFF"/>
        <color rgb="FFED7A2B"/>
      </colorScale>
    </cfRule>
  </conditionalFormatting>
  <conditionalFormatting sqref="CG186:CH206">
    <cfRule type="colorScale" priority="271">
      <colorScale>
        <cfvo type="min"/>
        <cfvo type="max"/>
        <color rgb="FFFFFFFF"/>
        <color rgb="FFED7A2B"/>
      </colorScale>
    </cfRule>
  </conditionalFormatting>
  <conditionalFormatting sqref="CJ186:CL206">
    <cfRule type="colorScale" priority="272">
      <colorScale>
        <cfvo type="min"/>
        <cfvo type="max"/>
        <color rgb="FFFFFFFF"/>
        <color rgb="FFED7A2B"/>
      </colorScale>
    </cfRule>
  </conditionalFormatting>
  <conditionalFormatting sqref="BL186:BL206">
    <cfRule type="colorScale" priority="273">
      <colorScale>
        <cfvo type="min"/>
        <cfvo type="max"/>
        <color rgb="FFFFFFFF"/>
        <color rgb="FFED7A2B"/>
      </colorScale>
    </cfRule>
  </conditionalFormatting>
  <conditionalFormatting sqref="BO186:BO206">
    <cfRule type="colorScale" priority="274">
      <colorScale>
        <cfvo type="min"/>
        <cfvo type="max"/>
        <color rgb="FFFFFFFF"/>
        <color rgb="FFED7A2B"/>
      </colorScale>
    </cfRule>
  </conditionalFormatting>
  <conditionalFormatting sqref="BS186:BS206">
    <cfRule type="colorScale" priority="275">
      <colorScale>
        <cfvo type="min"/>
        <cfvo type="max"/>
        <color rgb="FFFFFFFF"/>
        <color rgb="FFED7A2B"/>
      </colorScale>
    </cfRule>
  </conditionalFormatting>
  <conditionalFormatting sqref="CD186:CF206">
    <cfRule type="colorScale" priority="276">
      <colorScale>
        <cfvo type="min"/>
        <cfvo type="max"/>
        <color rgb="FFFFFFFF"/>
        <color rgb="FFED7A2B"/>
      </colorScale>
    </cfRule>
  </conditionalFormatting>
  <conditionalFormatting sqref="BX186:BX206">
    <cfRule type="colorScale" priority="277">
      <colorScale>
        <cfvo type="min"/>
        <cfvo type="max"/>
        <color rgb="FFFFFFFF"/>
        <color rgb="FFED7A2B"/>
      </colorScale>
    </cfRule>
  </conditionalFormatting>
  <conditionalFormatting sqref="CI186:CI206">
    <cfRule type="colorScale" priority="278">
      <colorScale>
        <cfvo type="min"/>
        <cfvo type="max"/>
        <color rgb="FFFFFFFF"/>
        <color rgb="FFED7A2B"/>
      </colorScale>
    </cfRule>
  </conditionalFormatting>
  <conditionalFormatting sqref="F245:F265">
    <cfRule type="colorScale" priority="279">
      <colorScale>
        <cfvo type="min"/>
        <cfvo type="max"/>
        <color rgb="FFFFFFFF"/>
        <color rgb="FFED7A2B"/>
      </colorScale>
    </cfRule>
  </conditionalFormatting>
  <conditionalFormatting sqref="E245:E265">
    <cfRule type="colorScale" priority="280">
      <colorScale>
        <cfvo type="min"/>
        <cfvo type="max"/>
        <color rgb="FFFFFFFF"/>
        <color rgb="FFED7A2B"/>
      </colorScale>
    </cfRule>
  </conditionalFormatting>
  <conditionalFormatting sqref="J245:J265 T245:T265 Q245:R265 L245:O265">
    <cfRule type="colorScale" priority="281">
      <colorScale>
        <cfvo type="min"/>
        <cfvo type="max"/>
        <color rgb="FFFFFFFF"/>
        <color rgb="FFED7A2B"/>
      </colorScale>
    </cfRule>
  </conditionalFormatting>
  <conditionalFormatting sqref="H245:I265">
    <cfRule type="colorScale" priority="282">
      <colorScale>
        <cfvo type="min"/>
        <cfvo type="max"/>
        <color rgb="FFFFFFFF"/>
        <color rgb="FFED7A2B"/>
      </colorScale>
    </cfRule>
  </conditionalFormatting>
  <conditionalFormatting sqref="S245:S265">
    <cfRule type="colorScale" priority="283">
      <colorScale>
        <cfvo type="min"/>
        <cfvo type="max"/>
        <color rgb="FFFFFFFF"/>
        <color rgb="FFED7A2B"/>
      </colorScale>
    </cfRule>
  </conditionalFormatting>
  <conditionalFormatting sqref="U245:U265">
    <cfRule type="colorScale" priority="284">
      <colorScale>
        <cfvo type="min"/>
        <cfvo type="max"/>
        <color rgb="FFFFFFFF"/>
        <color rgb="FFED7A2B"/>
      </colorScale>
    </cfRule>
  </conditionalFormatting>
  <conditionalFormatting sqref="Y245:Z265 AB245:AD265">
    <cfRule type="colorScale" priority="285">
      <colorScale>
        <cfvo type="min"/>
        <cfvo type="max"/>
        <color rgb="FFFFFFFF"/>
        <color rgb="FFED7A2B"/>
      </colorScale>
    </cfRule>
  </conditionalFormatting>
  <conditionalFormatting sqref="D245:D265">
    <cfRule type="colorScale" priority="286">
      <colorScale>
        <cfvo type="min"/>
        <cfvo type="max"/>
        <color rgb="FFFFFFFF"/>
        <color rgb="FFED7A2B"/>
      </colorScale>
    </cfRule>
  </conditionalFormatting>
  <conditionalFormatting sqref="G245:G265">
    <cfRule type="colorScale" priority="287">
      <colorScale>
        <cfvo type="min"/>
        <cfvo type="max"/>
        <color rgb="FFFFFFFF"/>
        <color rgb="FFED7A2B"/>
      </colorScale>
    </cfRule>
  </conditionalFormatting>
  <conditionalFormatting sqref="V245:X265">
    <cfRule type="colorScale" priority="288">
      <colorScale>
        <cfvo type="min"/>
        <cfvo type="max"/>
        <color rgb="FFFFFFFF"/>
        <color rgb="FFED7A2B"/>
      </colorScale>
    </cfRule>
  </conditionalFormatting>
  <conditionalFormatting sqref="P245:P265">
    <cfRule type="colorScale" priority="289">
      <colorScale>
        <cfvo type="min"/>
        <cfvo type="max"/>
        <color rgb="FFFFFFFF"/>
        <color rgb="FFED7A2B"/>
      </colorScale>
    </cfRule>
  </conditionalFormatting>
  <conditionalFormatting sqref="AA245:AA265">
    <cfRule type="colorScale" priority="290">
      <colorScale>
        <cfvo type="min"/>
        <cfvo type="max"/>
        <color rgb="FFFFFFFF"/>
        <color rgb="FFED7A2B"/>
      </colorScale>
    </cfRule>
  </conditionalFormatting>
  <conditionalFormatting sqref="K245:K265">
    <cfRule type="colorScale" priority="291">
      <colorScale>
        <cfvo type="min"/>
        <cfvo type="max"/>
        <color rgb="FFFFFFFF"/>
        <color rgb="FFED7A2B"/>
      </colorScale>
    </cfRule>
  </conditionalFormatting>
  <conditionalFormatting sqref="E153:E171 I153:U171 G153:G171 AC153:AD171 Y153:Z171">
    <cfRule type="colorScale" priority="292">
      <colorScale>
        <cfvo type="min"/>
        <cfvo type="max"/>
        <color rgb="FFFFFFFF"/>
        <color rgb="FFED7A2B"/>
      </colorScale>
    </cfRule>
  </conditionalFormatting>
  <conditionalFormatting sqref="AC175:AD176 E175:E176 Y175:Z176 I175:U176 G175:G176">
    <cfRule type="colorScale" priority="293">
      <colorScale>
        <cfvo type="min"/>
        <cfvo type="percentile" val="50"/>
        <cfvo type="max"/>
        <color rgb="FF3CE040"/>
        <color rgb="FFFCFCFF"/>
        <color rgb="FFFF00FF"/>
      </colorScale>
    </cfRule>
  </conditionalFormatting>
  <conditionalFormatting sqref="AI153:AJ171 BF153:BH171 AL153:AL171 BC153:BD171 AN153:AX171">
    <cfRule type="colorScale" priority="294">
      <colorScale>
        <cfvo type="min"/>
        <cfvo type="max"/>
        <color rgb="FFFFFFFF"/>
        <color rgb="FFED7A2B"/>
      </colorScale>
    </cfRule>
  </conditionalFormatting>
  <conditionalFormatting sqref="AI175:AJ176 BF175:BH176 BC175:BD176 AN175:AX176 AL175:AL176">
    <cfRule type="colorScale" priority="295">
      <colorScale>
        <cfvo type="min"/>
        <cfvo type="percentile" val="50"/>
        <cfvo type="max"/>
        <color rgb="FF3CE040"/>
        <color rgb="FFFCFCFF"/>
        <color rgb="FFFF00FF"/>
      </colorScale>
    </cfRule>
  </conditionalFormatting>
  <conditionalFormatting sqref="BL153:BM171 CL153:CL171 CJ153:CJ171 BT153:CC171 CG153:CH171 BQ153:BR171">
    <cfRule type="colorScale" priority="296">
      <colorScale>
        <cfvo type="min"/>
        <cfvo type="max"/>
        <color rgb="FFFFFFFF"/>
        <color rgb="FFED7A2B"/>
      </colorScale>
    </cfRule>
  </conditionalFormatting>
  <conditionalFormatting sqref="BL175:BM175 CL175:CL176 CJ175:CJ176 CG175:CH176 BT175:CC176 BQ175:BR176 BL176">
    <cfRule type="colorScale" priority="297">
      <colorScale>
        <cfvo type="min"/>
        <cfvo type="percentile" val="50"/>
        <cfvo type="max"/>
        <color rgb="FF3CE040"/>
        <color rgb="FFFCFCFF"/>
        <color rgb="FFFF00FF"/>
      </colorScale>
    </cfRule>
  </conditionalFormatting>
  <conditionalFormatting sqref="E213:E231 AD213:AD231 AB213:AB231 L213:Q231 Y213:Z231 I213:J231 S213:U231">
    <cfRule type="colorScale" priority="298">
      <colorScale>
        <cfvo type="min"/>
        <cfvo type="max"/>
        <color rgb="FFFFFFFF"/>
        <color rgb="FFED7A2B"/>
      </colorScale>
    </cfRule>
  </conditionalFormatting>
  <conditionalFormatting sqref="AH213:AI231 BF213:BG231 AP213:AY231 BC213:BD231 AM213:AN231">
    <cfRule type="colorScale" priority="299">
      <colorScale>
        <cfvo type="min"/>
        <cfvo type="max"/>
        <color rgb="FFFFFFFF"/>
        <color rgb="FFED7A2B"/>
      </colorScale>
    </cfRule>
  </conditionalFormatting>
  <conditionalFormatting sqref="BM213:BN231 CJ213:CL231 BY213:CC231 BT213:BW231 BP213:BR231 CG213:CH231">
    <cfRule type="colorScale" priority="300">
      <colorScale>
        <cfvo type="min"/>
        <cfvo type="max"/>
        <color rgb="FFFFFFFF"/>
        <color rgb="FFED7A2B"/>
      </colorScale>
    </cfRule>
  </conditionalFormatting>
  <conditionalFormatting sqref="E272:F290 AB272:AD290 Q272:U290 L272:O290 Y272:Z290 H272:J290">
    <cfRule type="colorScale" priority="301">
      <colorScale>
        <cfvo type="min"/>
        <cfvo type="max"/>
        <color rgb="FFFFFFFF"/>
        <color rgb="FFED7A2B"/>
      </colorScale>
    </cfRule>
  </conditionalFormatting>
  <conditionalFormatting sqref="B272:B290">
    <cfRule type="colorScale" priority="302">
      <colorScale>
        <cfvo type="min"/>
        <cfvo type="percentile" val="50"/>
        <cfvo type="max"/>
        <color rgb="FF00B050"/>
        <color rgb="FFFCFCFF"/>
        <color rgb="FFFF00FF"/>
      </colorScale>
    </cfRule>
  </conditionalFormatting>
  <conditionalFormatting sqref="E294:F295 AB294:AD295 Y294:Z295 Q294:U295 L294:O295 H294:I295">
    <cfRule type="colorScale" priority="303">
      <colorScale>
        <cfvo type="min"/>
        <cfvo type="percentile" val="50"/>
        <cfvo type="max"/>
        <color rgb="FF3CE040"/>
        <color rgb="FFFCFCFF"/>
        <color rgb="FFFF00FF"/>
      </colorScale>
    </cfRule>
  </conditionalFormatting>
  <conditionalFormatting sqref="AA272:AA274 V272:X274 P272:P274 G272:G274 D272:D274 K272:K292 K296:K297">
    <cfRule type="colorScale" priority="304">
      <colorScale>
        <cfvo type="min"/>
        <cfvo type="max"/>
        <color rgb="FFFFFFFF"/>
        <color rgb="FFED7A2B"/>
      </colorScale>
    </cfRule>
  </conditionalFormatting>
  <conditionalFormatting sqref="AA275:AA292 V275:X292 P275:P292 G275:G292 D275:D292 J291:J292 D296:D297 G296:G297 P296:P297 V296:X297 AA296:AA297">
    <cfRule type="colorScale" priority="305">
      <colorScale>
        <cfvo type="min"/>
        <cfvo type="max"/>
        <color rgb="FFFFFFFF"/>
        <color rgb="FFED7A2B"/>
      </colorScale>
    </cfRule>
  </conditionalFormatting>
  <conditionalFormatting sqref="B213:B231">
    <cfRule type="colorScale" priority="306">
      <colorScale>
        <cfvo type="min"/>
        <cfvo type="percentile" val="50"/>
        <cfvo type="max"/>
        <color rgb="FF00B050"/>
        <color rgb="FFFCFCFF"/>
        <color rgb="FFFF00FF"/>
      </colorScale>
    </cfRule>
  </conditionalFormatting>
  <conditionalFormatting sqref="B153:B171">
    <cfRule type="colorScale" priority="307">
      <colorScale>
        <cfvo type="min"/>
        <cfvo type="percentile" val="50"/>
        <cfvo type="max"/>
        <color rgb="FF00B050"/>
        <color rgb="FFFCFCFF"/>
        <color rgb="FFFF00FF"/>
      </colorScale>
    </cfRule>
  </conditionalFormatting>
  <conditionalFormatting sqref="B94:B112">
    <cfRule type="colorScale" priority="308">
      <colorScale>
        <cfvo type="num" val="1"/>
        <cfvo type="num" val="10"/>
        <cfvo type="num" val="19"/>
        <color rgb="FF00B050"/>
        <color rgb="FFFCFCFF"/>
        <color rgb="FFFF00FF"/>
      </colorScale>
    </cfRule>
  </conditionalFormatting>
  <conditionalFormatting sqref="AF213:AF231">
    <cfRule type="colorScale" priority="309">
      <colorScale>
        <cfvo type="min"/>
        <cfvo type="percentile" val="50"/>
        <cfvo type="max"/>
        <color rgb="FF00B050"/>
        <color rgb="FFFCFCFF"/>
        <color rgb="FFFF00FF"/>
      </colorScale>
    </cfRule>
  </conditionalFormatting>
  <conditionalFormatting sqref="AF153:AF171">
    <cfRule type="colorScale" priority="310">
      <colorScale>
        <cfvo type="min"/>
        <cfvo type="percentile" val="50"/>
        <cfvo type="max"/>
        <color rgb="FF00B050"/>
        <color rgb="FFFCFCFF"/>
        <color rgb="FFFF00FF"/>
      </colorScale>
    </cfRule>
  </conditionalFormatting>
  <conditionalFormatting sqref="AF94:AF112">
    <cfRule type="colorScale" priority="311">
      <colorScale>
        <cfvo type="min"/>
        <cfvo type="percentile" val="50"/>
        <cfvo type="max"/>
        <color rgb="FF00B050"/>
        <color rgb="FFFCFCFF"/>
        <color rgb="FFFF00FF"/>
      </colorScale>
    </cfRule>
  </conditionalFormatting>
  <conditionalFormatting sqref="BJ94:BJ112">
    <cfRule type="colorScale" priority="312">
      <colorScale>
        <cfvo type="min"/>
        <cfvo type="percentile" val="50"/>
        <cfvo type="max"/>
        <color rgb="FF00B050"/>
        <color rgb="FFFCFCFF"/>
        <color rgb="FFFF00FF"/>
      </colorScale>
    </cfRule>
  </conditionalFormatting>
  <conditionalFormatting sqref="BJ153:BJ171">
    <cfRule type="colorScale" priority="313">
      <colorScale>
        <cfvo type="min"/>
        <cfvo type="percentile" val="50"/>
        <cfvo type="max"/>
        <color rgb="FF00B050"/>
        <color rgb="FFFCFCFF"/>
        <color rgb="FFFF00FF"/>
      </colorScale>
    </cfRule>
  </conditionalFormatting>
  <conditionalFormatting sqref="BJ213:BJ231">
    <cfRule type="colorScale" priority="314">
      <colorScale>
        <cfvo type="min"/>
        <cfvo type="percentile" val="50"/>
        <cfvo type="max"/>
        <color rgb="FF00B050"/>
        <color rgb="FFFCFCFF"/>
        <color rgb="FFFF00FF"/>
      </colorScale>
    </cfRule>
  </conditionalFormatting>
  <conditionalFormatting sqref="E293:F293 L293:O293 Q293:U293 Y293:Z293 AB293:AD293 H293:J293">
    <cfRule type="colorScale" priority="315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B94:B112 D115:AD115">
    <cfRule type="colorScale" priority="316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AF94:AF112 AH115:AP115 BL115:CL115 AR115:BH115">
    <cfRule type="colorScale" priority="317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D174:AD174 AH174:BH174 BL174:CL174">
    <cfRule type="colorScale" priority="318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D234:Q234 BX234:CL234 S234:AD234 AH234:BH234 BL234:BV234">
    <cfRule type="colorScale" priority="319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V293:X293 AA293 K293 P293 D293 G293">
    <cfRule type="colorScale" priority="320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AH117:AH119">
    <cfRule type="colorScale" priority="321">
      <colorScale>
        <cfvo type="min"/>
        <cfvo type="percentile" val="50"/>
        <cfvo type="max"/>
        <color rgb="FF3CE040"/>
        <color rgb="FFFCFCFF"/>
        <color rgb="FFFF00FF"/>
      </colorScale>
    </cfRule>
  </conditionalFormatting>
  <conditionalFormatting sqref="AH116">
    <cfRule type="colorScale" priority="322">
      <colorScale>
        <cfvo type="min"/>
        <cfvo type="percentile" val="50"/>
        <cfvo type="max"/>
        <color rgb="FF3CE040"/>
        <color rgb="FFFCFCFF"/>
        <color rgb="FFFF00FF"/>
      </colorScale>
    </cfRule>
  </conditionalFormatting>
  <conditionalFormatting sqref="AH117:AH118">
    <cfRule type="colorScale" priority="323">
      <colorScale>
        <cfvo type="min"/>
        <cfvo type="percentile" val="50"/>
        <cfvo type="max"/>
        <color rgb="FF3CE040"/>
        <color rgb="FFFCFCFF"/>
        <color rgb="FFFF00FF"/>
      </colorScale>
    </cfRule>
  </conditionalFormatting>
  <conditionalFormatting sqref="BM176">
    <cfRule type="colorScale" priority="324">
      <colorScale>
        <cfvo type="min"/>
        <cfvo type="percentile" val="50"/>
        <cfvo type="max"/>
        <color rgb="FF3CE040"/>
        <color rgb="FFFCFCFF"/>
        <color rgb="FFFF00FF"/>
      </colorScale>
    </cfRule>
  </conditionalFormatting>
  <conditionalFormatting sqref="AA179:AB179 F179:I179 U179:X179 D179">
    <cfRule type="colorScale" priority="167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AA178:AC178 V178:X178 F178:H178 K178 D178">
    <cfRule type="colorScale" priority="166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F297">
    <cfRule type="colorScale" priority="165">
      <colorScale>
        <cfvo type="min"/>
        <cfvo type="max"/>
        <color rgb="FFFFFFFF"/>
        <color rgb="FFED7A2B"/>
      </colorScale>
    </cfRule>
  </conditionalFormatting>
  <conditionalFormatting sqref="AC297">
    <cfRule type="colorScale" priority="164">
      <colorScale>
        <cfvo type="min"/>
        <cfvo type="max"/>
        <color rgb="FFFFFFFF"/>
        <color rgb="FFED7A2B"/>
      </colorScale>
    </cfRule>
  </conditionalFormatting>
  <conditionalFormatting sqref="BL250:CD250">
    <cfRule type="colorScale" priority="163">
      <colorScale>
        <cfvo type="min"/>
        <cfvo type="percentile" val="50"/>
        <cfvo type="max"/>
        <color rgb="FF00B050"/>
        <color rgb="FFFCFCFF"/>
        <color rgb="FFFF00FF"/>
      </colorScale>
    </cfRule>
  </conditionalFormatting>
  <conditionalFormatting sqref="B34:B52">
    <cfRule type="colorScale" priority="159">
      <colorScale>
        <cfvo type="num" val="1"/>
        <cfvo type="num" val="10"/>
        <cfvo type="num" val="19"/>
        <color rgb="FF00B050"/>
        <color rgb="FFFCFCFF"/>
        <color rgb="FFFF00FF"/>
      </colorScale>
    </cfRule>
  </conditionalFormatting>
  <conditionalFormatting sqref="B34:B52">
    <cfRule type="colorScale" priority="160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E7:E27 H7:J27 L7:L27 N7:N27 Q7:T27 Y7:AB27 AD7:AD27">
    <cfRule type="colorScale" priority="434">
      <colorScale>
        <cfvo type="min"/>
        <cfvo type="max"/>
        <color rgb="FFFFFFFF"/>
        <color rgb="FFED7A2B"/>
      </colorScale>
    </cfRule>
  </conditionalFormatting>
  <conditionalFormatting sqref="Y34:AB52 AD34:AD52">
    <cfRule type="colorScale" priority="155">
      <colorScale>
        <cfvo type="min"/>
        <cfvo type="max"/>
        <color rgb="FFFFFFFF"/>
        <color rgb="FFED7A2B"/>
      </colorScale>
    </cfRule>
  </conditionalFormatting>
  <conditionalFormatting sqref="D55:L55 AB55:AD55 N55 Q55:T55 V55:Z55">
    <cfRule type="colorScale" priority="156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AA55">
    <cfRule type="colorScale" priority="154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AL7:AM27">
    <cfRule type="colorScale" priority="129">
      <colorScale>
        <cfvo type="min"/>
        <cfvo type="max"/>
        <color rgb="FFFFFFFF"/>
        <color rgb="FFED7A2B"/>
      </colorScale>
    </cfRule>
  </conditionalFormatting>
  <conditionalFormatting sqref="AY7:AY27 BC7:BC27">
    <cfRule type="colorScale" priority="438">
      <colorScale>
        <cfvo type="min"/>
        <cfvo type="max"/>
        <color rgb="FFFFFFFF"/>
        <color rgb="FFED7A2B"/>
      </colorScale>
    </cfRule>
  </conditionalFormatting>
  <conditionalFormatting sqref="BD7:BD27 BF7:BH27 AN7:AN27 AP7:AX27 AI7:AI27">
    <cfRule type="colorScale" priority="439">
      <colorScale>
        <cfvo type="min"/>
        <cfvo type="max"/>
        <color rgb="FFFFFFFF"/>
        <color rgb="FFED7A2B"/>
      </colorScale>
    </cfRule>
  </conditionalFormatting>
  <conditionalFormatting sqref="AF34:AF52">
    <cfRule type="colorScale" priority="125">
      <colorScale>
        <cfvo type="num" val="1"/>
        <cfvo type="num" val="10"/>
        <cfvo type="num" val="19"/>
        <color rgb="FF00B050"/>
        <color rgb="FFFCFCFF"/>
        <color rgb="FFFF00FF"/>
      </colorScale>
    </cfRule>
  </conditionalFormatting>
  <conditionalFormatting sqref="AF34:AF52">
    <cfRule type="colorScale" priority="126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AH55:AN55 AP55:AY55 BC55:BD55 BF55:BH55">
    <cfRule type="colorScale" priority="124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AH34:AH52">
    <cfRule type="colorScale" priority="117">
      <colorScale>
        <cfvo type="min"/>
        <cfvo type="max"/>
        <color rgb="FFFFFFFF"/>
        <color rgb="FFED7A2B"/>
      </colorScale>
    </cfRule>
  </conditionalFormatting>
  <conditionalFormatting sqref="AI34:AI52">
    <cfRule type="colorScale" priority="116">
      <colorScale>
        <cfvo type="min"/>
        <cfvo type="max"/>
        <color rgb="FFFFFFFF"/>
        <color rgb="FFED7A2B"/>
      </colorScale>
    </cfRule>
  </conditionalFormatting>
  <conditionalFormatting sqref="AQ34:AQ52">
    <cfRule type="colorScale" priority="90">
      <colorScale>
        <cfvo type="min"/>
        <cfvo type="max"/>
        <color rgb="FFFFFFFF"/>
        <color rgb="FFED7A2B"/>
      </colorScale>
    </cfRule>
  </conditionalFormatting>
  <conditionalFormatting sqref="AR34:AR52">
    <cfRule type="colorScale" priority="89">
      <colorScale>
        <cfvo type="min"/>
        <cfvo type="max"/>
        <color rgb="FFFFFFFF"/>
        <color rgb="FFED7A2B"/>
      </colorScale>
    </cfRule>
  </conditionalFormatting>
  <conditionalFormatting sqref="AL34:AL52">
    <cfRule type="colorScale" priority="95">
      <colorScale>
        <cfvo type="min"/>
        <cfvo type="max"/>
        <color rgb="FFFFFFFF"/>
        <color rgb="FFED7A2B"/>
      </colorScale>
    </cfRule>
  </conditionalFormatting>
  <conditionalFormatting sqref="AM34:AM52">
    <cfRule type="colorScale" priority="94">
      <colorScale>
        <cfvo type="min"/>
        <cfvo type="max"/>
        <color rgb="FFFFFFFF"/>
        <color rgb="FFED7A2B"/>
      </colorScale>
    </cfRule>
  </conditionalFormatting>
  <conditionalFormatting sqref="AN34:AN52">
    <cfRule type="colorScale" priority="93">
      <colorScale>
        <cfvo type="min"/>
        <cfvo type="max"/>
        <color rgb="FFFFFFFF"/>
        <color rgb="FFED7A2B"/>
      </colorScale>
    </cfRule>
  </conditionalFormatting>
  <conditionalFormatting sqref="AP34:AP52">
    <cfRule type="colorScale" priority="91">
      <colorScale>
        <cfvo type="min"/>
        <cfvo type="max"/>
        <color rgb="FFFFFFFF"/>
        <color rgb="FFED7A2B"/>
      </colorScale>
    </cfRule>
  </conditionalFormatting>
  <conditionalFormatting sqref="AS34:AS52">
    <cfRule type="colorScale" priority="88">
      <colorScale>
        <cfvo type="min"/>
        <cfvo type="max"/>
        <color rgb="FFFFFFFF"/>
        <color rgb="FFED7A2B"/>
      </colorScale>
    </cfRule>
  </conditionalFormatting>
  <conditionalFormatting sqref="AT34:AT52">
    <cfRule type="colorScale" priority="87">
      <colorScale>
        <cfvo type="min"/>
        <cfvo type="max"/>
        <color rgb="FFFFFFFF"/>
        <color rgb="FFED7A2B"/>
      </colorScale>
    </cfRule>
  </conditionalFormatting>
  <conditionalFormatting sqref="AU34:AU52">
    <cfRule type="colorScale" priority="86">
      <colorScale>
        <cfvo type="min"/>
        <cfvo type="max"/>
        <color rgb="FFFFFFFF"/>
        <color rgb="FFED7A2B"/>
      </colorScale>
    </cfRule>
  </conditionalFormatting>
  <conditionalFormatting sqref="AV34:AV52">
    <cfRule type="colorScale" priority="85">
      <colorScale>
        <cfvo type="min"/>
        <cfvo type="max"/>
        <color rgb="FFFFFFFF"/>
        <color rgb="FFED7A2B"/>
      </colorScale>
    </cfRule>
  </conditionalFormatting>
  <conditionalFormatting sqref="AW34:AW52">
    <cfRule type="colorScale" priority="84">
      <colorScale>
        <cfvo type="min"/>
        <cfvo type="max"/>
        <color rgb="FFFFFFFF"/>
        <color rgb="FFED7A2B"/>
      </colorScale>
    </cfRule>
  </conditionalFormatting>
  <conditionalFormatting sqref="AX34:AX52">
    <cfRule type="colorScale" priority="83">
      <colorScale>
        <cfvo type="min"/>
        <cfvo type="max"/>
        <color rgb="FFFFFFFF"/>
        <color rgb="FFED7A2B"/>
      </colorScale>
    </cfRule>
  </conditionalFormatting>
  <conditionalFormatting sqref="AY34:AY52">
    <cfRule type="colorScale" priority="82">
      <colorScale>
        <cfvo type="min"/>
        <cfvo type="max"/>
        <color rgb="FFFFFFFF"/>
        <color rgb="FFED7A2B"/>
      </colorScale>
    </cfRule>
  </conditionalFormatting>
  <conditionalFormatting sqref="BC34:BC52">
    <cfRule type="colorScale" priority="78">
      <colorScale>
        <cfvo type="min"/>
        <cfvo type="max"/>
        <color rgb="FFFFFFFF"/>
        <color rgb="FFED7A2B"/>
      </colorScale>
    </cfRule>
  </conditionalFormatting>
  <conditionalFormatting sqref="BD34:BD52">
    <cfRule type="colorScale" priority="77">
      <colorScale>
        <cfvo type="min"/>
        <cfvo type="max"/>
        <color rgb="FFFFFFFF"/>
        <color rgb="FFED7A2B"/>
      </colorScale>
    </cfRule>
  </conditionalFormatting>
  <conditionalFormatting sqref="BF34:BG52">
    <cfRule type="colorScale" priority="75">
      <colorScale>
        <cfvo type="min"/>
        <cfvo type="max"/>
        <color rgb="FFFFFFFF"/>
        <color rgb="FFED7A2B"/>
      </colorScale>
    </cfRule>
  </conditionalFormatting>
  <conditionalFormatting sqref="BH34:BH52">
    <cfRule type="colorScale" priority="73">
      <colorScale>
        <cfvo type="min"/>
        <cfvo type="max"/>
        <color rgb="FFFFFFFF"/>
        <color rgb="FFED7A2B"/>
      </colorScale>
    </cfRule>
  </conditionalFormatting>
  <conditionalFormatting sqref="Q34:T52">
    <cfRule type="colorScale" priority="72">
      <colorScale>
        <cfvo type="min"/>
        <cfvo type="max"/>
        <color rgb="FFFFFFFF"/>
        <color rgb="FFED7A2B"/>
      </colorScale>
    </cfRule>
  </conditionalFormatting>
  <conditionalFormatting sqref="N34:N52">
    <cfRule type="colorScale" priority="71">
      <colorScale>
        <cfvo type="min"/>
        <cfvo type="max"/>
        <color rgb="FFFFFFFF"/>
        <color rgb="FFED7A2B"/>
      </colorScale>
    </cfRule>
  </conditionalFormatting>
  <conditionalFormatting sqref="L34:L52">
    <cfRule type="colorScale" priority="70">
      <colorScale>
        <cfvo type="min"/>
        <cfvo type="max"/>
        <color rgb="FFFFFFFF"/>
        <color rgb="FFED7A2B"/>
      </colorScale>
    </cfRule>
  </conditionalFormatting>
  <conditionalFormatting sqref="H34:J52">
    <cfRule type="colorScale" priority="69">
      <colorScale>
        <cfvo type="min"/>
        <cfvo type="max"/>
        <color rgb="FFFFFFFF"/>
        <color rgb="FFED7A2B"/>
      </colorScale>
    </cfRule>
  </conditionalFormatting>
  <conditionalFormatting sqref="E34:E52">
    <cfRule type="colorScale" priority="68">
      <colorScale>
        <cfvo type="min"/>
        <cfvo type="max"/>
        <color rgb="FFFFFFFF"/>
        <color rgb="FFED7A2B"/>
      </colorScale>
    </cfRule>
  </conditionalFormatting>
  <conditionalFormatting sqref="BM7:BM15 BP7:BQ15 BT7:BT15 BW7:CD15 CG7:CH15">
    <cfRule type="colorScale" priority="479">
      <colorScale>
        <cfvo type="min"/>
        <cfvo type="max"/>
        <color rgb="FFE2EFDA"/>
        <color rgb="FF00B050"/>
      </colorScale>
    </cfRule>
  </conditionalFormatting>
  <conditionalFormatting sqref="BM16:BM25 BP16:BQ25 BT16:BT25 BW16:CD25 CG16:CH25">
    <cfRule type="colorScale" priority="484">
      <colorScale>
        <cfvo type="min"/>
        <cfvo type="max"/>
        <color rgb="FFFFCCFF"/>
        <color rgb="FFFF00FF"/>
      </colorScale>
    </cfRule>
  </conditionalFormatting>
  <conditionalFormatting sqref="BM26:BM27 BP26:BQ27 BT26:BT27 BW26:CD27 CG26:CH27">
    <cfRule type="colorScale" priority="489">
      <colorScale>
        <cfvo type="min"/>
        <cfvo type="max"/>
        <color rgb="FFF2F2F2"/>
        <color rgb="FF808080"/>
      </colorScale>
    </cfRule>
  </conditionalFormatting>
  <conditionalFormatting sqref="BM26:BM27 BP26:BQ27 BT26:BT27 BW26:CD27 CG26:CH27">
    <cfRule type="colorScale" priority="494">
      <colorScale>
        <cfvo type="min"/>
        <cfvo type="max"/>
        <color rgb="FFF2F2F2"/>
        <color rgb="FFA6A6A6"/>
      </colorScale>
    </cfRule>
  </conditionalFormatting>
  <conditionalFormatting sqref="BJ34:BJ52">
    <cfRule type="colorScale" priority="62">
      <colorScale>
        <cfvo type="num" val="1"/>
        <cfvo type="num" val="10"/>
        <cfvo type="num" val="19"/>
        <color rgb="FF00B050"/>
        <color rgb="FFFCFCFF"/>
        <color rgb="FFFF00FF"/>
      </colorScale>
    </cfRule>
  </conditionalFormatting>
  <conditionalFormatting sqref="BJ34:BJ52">
    <cfRule type="colorScale" priority="63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BL55:BQ55 BS55:BT55 BW55:CH55">
    <cfRule type="colorScale" priority="61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BM34:BM52">
    <cfRule type="colorScale" priority="58">
      <colorScale>
        <cfvo type="min"/>
        <cfvo type="max"/>
        <color rgb="FFFFFFFF"/>
        <color rgb="FFED7A2B"/>
      </colorScale>
    </cfRule>
  </conditionalFormatting>
  <conditionalFormatting sqref="BP34:BQ52">
    <cfRule type="colorScale" priority="40">
      <colorScale>
        <cfvo type="min"/>
        <cfvo type="max"/>
        <color rgb="FFFFFFFF"/>
        <color rgb="FFED7A2B"/>
      </colorScale>
    </cfRule>
  </conditionalFormatting>
  <conditionalFormatting sqref="BT34:BT52">
    <cfRule type="colorScale" priority="39">
      <colorScale>
        <cfvo type="min"/>
        <cfvo type="max"/>
        <color rgb="FFFFFFFF"/>
        <color rgb="FFED7A2B"/>
      </colorScale>
    </cfRule>
  </conditionalFormatting>
  <conditionalFormatting sqref="BW34:BW52">
    <cfRule type="colorScale" priority="38">
      <colorScale>
        <cfvo type="min"/>
        <cfvo type="max"/>
        <color rgb="FFFFFFFF"/>
        <color rgb="FFED7A2B"/>
      </colorScale>
    </cfRule>
  </conditionalFormatting>
  <conditionalFormatting sqref="BX34:BX52">
    <cfRule type="colorScale" priority="37">
      <colorScale>
        <cfvo type="min"/>
        <cfvo type="max"/>
        <color rgb="FFFFFFFF"/>
        <color rgb="FFED7A2B"/>
      </colorScale>
    </cfRule>
  </conditionalFormatting>
  <conditionalFormatting sqref="BY34:BY52">
    <cfRule type="colorScale" priority="36">
      <colorScale>
        <cfvo type="min"/>
        <cfvo type="max"/>
        <color rgb="FFFFFFFF"/>
        <color rgb="FFED7A2B"/>
      </colorScale>
    </cfRule>
  </conditionalFormatting>
  <conditionalFormatting sqref="BZ34:BZ52">
    <cfRule type="colorScale" priority="35">
      <colorScale>
        <cfvo type="min"/>
        <cfvo type="max"/>
        <color rgb="FFFFFFFF"/>
        <color rgb="FFED7A2B"/>
      </colorScale>
    </cfRule>
  </conditionalFormatting>
  <conditionalFormatting sqref="CA34:CA52">
    <cfRule type="colorScale" priority="34">
      <colorScale>
        <cfvo type="min"/>
        <cfvo type="max"/>
        <color rgb="FFFFFFFF"/>
        <color rgb="FFED7A2B"/>
      </colorScale>
    </cfRule>
  </conditionalFormatting>
  <conditionalFormatting sqref="CB34:CB52">
    <cfRule type="colorScale" priority="33">
      <colorScale>
        <cfvo type="min"/>
        <cfvo type="max"/>
        <color rgb="FFFFFFFF"/>
        <color rgb="FFED7A2B"/>
      </colorScale>
    </cfRule>
  </conditionalFormatting>
  <conditionalFormatting sqref="CC34:CC52">
    <cfRule type="colorScale" priority="32">
      <colorScale>
        <cfvo type="min"/>
        <cfvo type="max"/>
        <color rgb="FFFFFFFF"/>
        <color rgb="FFED7A2B"/>
      </colorScale>
    </cfRule>
  </conditionalFormatting>
  <conditionalFormatting sqref="CG34:CG52">
    <cfRule type="colorScale" priority="31">
      <colorScale>
        <cfvo type="min"/>
        <cfvo type="max"/>
        <color rgb="FFFFFFFF"/>
        <color rgb="FFED7A2B"/>
      </colorScale>
    </cfRule>
  </conditionalFormatting>
  <conditionalFormatting sqref="CH34:CH52">
    <cfRule type="colorScale" priority="30">
      <colorScale>
        <cfvo type="min"/>
        <cfvo type="max"/>
        <color rgb="FFFFFFFF"/>
        <color rgb="FFED7A2B"/>
      </colorScale>
    </cfRule>
  </conditionalFormatting>
  <conditionalFormatting sqref="BM7:BM25 BP7:BQ25 BT7:BT25 BW7:CD25">
    <cfRule type="colorScale" priority="29">
      <colorScale>
        <cfvo type="min"/>
        <cfvo type="max"/>
        <color rgb="FFFCFCFF"/>
        <color rgb="FFF8696B"/>
      </colorScale>
    </cfRule>
  </conditionalFormatting>
  <conditionalFormatting sqref="BM7:BM27 BP7:BQ27 BT7:BT27 BW7:CD27">
    <cfRule type="colorScale" priority="27">
      <colorScale>
        <cfvo type="min"/>
        <cfvo type="max"/>
        <color theme="0"/>
        <color rgb="FFFF7128"/>
      </colorScale>
    </cfRule>
    <cfRule type="colorScale" priority="28">
      <colorScale>
        <cfvo type="min"/>
        <cfvo type="max"/>
        <color rgb="FFFCFCFF"/>
        <color rgb="FFF8696B"/>
      </colorScale>
    </cfRule>
  </conditionalFormatting>
  <conditionalFormatting sqref="BH21">
    <cfRule type="colorScale" priority="26">
      <colorScale>
        <cfvo type="min"/>
        <cfvo type="max"/>
        <color rgb="FFFF7128"/>
        <color rgb="FFFFEF9C"/>
      </colorScale>
    </cfRule>
  </conditionalFormatting>
  <conditionalFormatting sqref="CG7:CH27">
    <cfRule type="colorScale" priority="25">
      <colorScale>
        <cfvo type="min"/>
        <cfvo type="max"/>
        <color theme="0"/>
        <color rgb="FFFF7128"/>
      </colorScale>
    </cfRule>
  </conditionalFormatting>
  <conditionalFormatting sqref="BH7:BH27">
    <cfRule type="colorScale" priority="24">
      <colorScale>
        <cfvo type="min"/>
        <cfvo type="max"/>
        <color theme="0"/>
        <color rgb="FFFF7128"/>
      </colorScale>
    </cfRule>
  </conditionalFormatting>
  <conditionalFormatting sqref="BR55">
    <cfRule type="colorScale" priority="23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CI55">
    <cfRule type="colorScale" priority="22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CJ55">
    <cfRule type="colorScale" priority="21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CK55">
    <cfRule type="colorScale" priority="20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CL55">
    <cfRule type="colorScale" priority="19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AO55">
    <cfRule type="colorScale" priority="18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AZ55">
    <cfRule type="colorScale" priority="17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BA55">
    <cfRule type="colorScale" priority="16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BB55">
    <cfRule type="colorScale" priority="15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BE55">
    <cfRule type="colorScale" priority="14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M55">
    <cfRule type="colorScale" priority="13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O55">
    <cfRule type="colorScale" priority="12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P55">
    <cfRule type="colorScale" priority="11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U55">
    <cfRule type="colorScale" priority="10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BV55">
    <cfRule type="colorScale" priority="9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BU55">
    <cfRule type="colorScale" priority="8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AC186:AC206">
    <cfRule type="colorScale" priority="7">
      <colorScale>
        <cfvo type="min"/>
        <cfvo type="max"/>
        <color rgb="FFFFFFFF"/>
        <color rgb="FFED7A2B"/>
      </colorScale>
    </cfRule>
  </conditionalFormatting>
  <conditionalFormatting sqref="CK126:CK146">
    <cfRule type="colorScale" priority="6">
      <colorScale>
        <cfvo type="min"/>
        <cfvo type="max"/>
        <color rgb="FFFFFFFF"/>
        <color rgb="FFED7A2B"/>
      </colorScale>
    </cfRule>
  </conditionalFormatting>
  <conditionalFormatting sqref="AC213:AC233 AA213:AA233 V213:X233 F213:H233 D213:D233">
    <cfRule type="colorScale" priority="5">
      <colorScale>
        <cfvo type="min"/>
        <cfvo type="max"/>
        <color rgb="FFFFFFFF"/>
        <color rgb="FFED7A2B"/>
      </colorScale>
    </cfRule>
  </conditionalFormatting>
  <conditionalFormatting sqref="R213:R231">
    <cfRule type="colorScale" priority="4">
      <colorScale>
        <cfvo type="min"/>
        <cfvo type="max"/>
        <color rgb="FFFFFFFF"/>
        <color rgb="FFED7A2B"/>
      </colorScale>
    </cfRule>
  </conditionalFormatting>
  <conditionalFormatting sqref="AS186:AS206">
    <cfRule type="colorScale" priority="3">
      <colorScale>
        <cfvo type="min"/>
        <cfvo type="max"/>
        <color rgb="FFFFFFFF"/>
        <color rgb="FFED7A2B"/>
      </colorScale>
    </cfRule>
  </conditionalFormatting>
  <conditionalFormatting sqref="AQ116:AQ119">
    <cfRule type="colorScale" priority="1">
      <colorScale>
        <cfvo type="min"/>
        <cfvo type="percentile" val="50"/>
        <cfvo type="max"/>
        <color rgb="FF3CE040"/>
        <color rgb="FFFCFCFF"/>
        <color rgb="FFFF00FF"/>
      </colorScale>
    </cfRule>
  </conditionalFormatting>
  <conditionalFormatting sqref="AQ115">
    <cfRule type="colorScale" priority="2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pageMargins left="0.23622047244094491" right="0.23622047244094491" top="0.74803149606299213" bottom="0.74803149606299213" header="0.31496062992125984" footer="0.31496062992125984"/>
  <pageSetup paperSize="9" scale="11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pageSetUpPr fitToPage="1"/>
  </sheetPr>
  <dimension ref="A2:AE109"/>
  <sheetViews>
    <sheetView zoomScale="70" zoomScaleNormal="70" workbookViewId="0">
      <selection activeCell="K24" sqref="K24:O31"/>
    </sheetView>
  </sheetViews>
  <sheetFormatPr defaultColWidth="8.42578125" defaultRowHeight="15" x14ac:dyDescent="0.25"/>
  <cols>
    <col min="1" max="1" width="68.140625" style="245" bestFit="1" customWidth="1"/>
    <col min="2" max="2" width="51.7109375" style="243" customWidth="1"/>
    <col min="3" max="5" width="14.28515625" style="205" bestFit="1" customWidth="1"/>
    <col min="6" max="6" width="12.85546875" style="205" bestFit="1" customWidth="1"/>
    <col min="7" max="7" width="12.5703125" style="205" bestFit="1" customWidth="1"/>
    <col min="8" max="9" width="13.85546875" style="205" bestFit="1" customWidth="1"/>
    <col min="10" max="11" width="14.28515625" style="205" bestFit="1" customWidth="1"/>
    <col min="12" max="12" width="13.85546875" style="205" bestFit="1" customWidth="1"/>
    <col min="13" max="13" width="14.5703125" style="205" bestFit="1" customWidth="1"/>
    <col min="14" max="16" width="14.28515625" style="205" bestFit="1" customWidth="1"/>
    <col min="17" max="17" width="13.140625" style="205" bestFit="1" customWidth="1"/>
    <col min="18" max="18" width="12.85546875" style="205" bestFit="1" customWidth="1"/>
    <col min="19" max="19" width="13.140625" style="205" bestFit="1" customWidth="1"/>
    <col min="20" max="21" width="12.85546875" style="205" bestFit="1" customWidth="1"/>
    <col min="22" max="22" width="12.5703125" style="205" bestFit="1" customWidth="1"/>
    <col min="23" max="23" width="12.5703125" style="205" customWidth="1"/>
    <col min="24" max="25" width="12.5703125" style="205" bestFit="1" customWidth="1"/>
    <col min="26" max="26" width="14.28515625" style="205" bestFit="1" customWidth="1"/>
    <col min="27" max="27" width="12.85546875" style="205" bestFit="1" customWidth="1"/>
    <col min="28" max="30" width="14.28515625" style="205" bestFit="1" customWidth="1"/>
    <col min="31" max="16384" width="8.42578125" style="215"/>
  </cols>
  <sheetData>
    <row r="2" spans="1:30" ht="15.75" thickBot="1" x14ac:dyDescent="0.3">
      <c r="A2" s="251" t="s">
        <v>603</v>
      </c>
      <c r="B2" s="252"/>
      <c r="C2" s="253" t="s">
        <v>1</v>
      </c>
      <c r="D2" s="253" t="s">
        <v>2</v>
      </c>
      <c r="E2" s="253" t="s">
        <v>3</v>
      </c>
      <c r="F2" s="253" t="s">
        <v>4</v>
      </c>
      <c r="G2" s="253" t="s">
        <v>452</v>
      </c>
      <c r="H2" s="253" t="s">
        <v>5</v>
      </c>
      <c r="I2" s="253" t="s">
        <v>6</v>
      </c>
      <c r="J2" s="253" t="s">
        <v>498</v>
      </c>
      <c r="K2" s="253" t="s">
        <v>7</v>
      </c>
      <c r="L2" s="253" t="s">
        <v>8</v>
      </c>
      <c r="M2" s="253" t="s">
        <v>9</v>
      </c>
      <c r="N2" s="253" t="s">
        <v>10</v>
      </c>
      <c r="O2" s="253" t="s">
        <v>11</v>
      </c>
      <c r="P2" s="253" t="s">
        <v>12</v>
      </c>
      <c r="Q2" s="253" t="s">
        <v>13</v>
      </c>
      <c r="R2" s="253" t="s">
        <v>14</v>
      </c>
      <c r="S2" s="253" t="s">
        <v>15</v>
      </c>
      <c r="T2" s="253" t="s">
        <v>16</v>
      </c>
      <c r="U2" s="253" t="s">
        <v>17</v>
      </c>
      <c r="V2" s="253" t="s">
        <v>18</v>
      </c>
      <c r="W2" s="253" t="s">
        <v>19</v>
      </c>
      <c r="X2" s="253" t="s">
        <v>20</v>
      </c>
      <c r="Y2" s="253" t="s">
        <v>21</v>
      </c>
      <c r="Z2" s="253" t="s">
        <v>22</v>
      </c>
      <c r="AA2" s="253" t="s">
        <v>23</v>
      </c>
      <c r="AB2" s="253" t="s">
        <v>24</v>
      </c>
      <c r="AC2" s="253" t="s">
        <v>25</v>
      </c>
      <c r="AD2" s="254" t="s">
        <v>26</v>
      </c>
    </row>
    <row r="3" spans="1:30" ht="15.75" thickTop="1" x14ac:dyDescent="0.25">
      <c r="A3" s="246" t="s">
        <v>590</v>
      </c>
      <c r="B3" s="239" t="s">
        <v>58</v>
      </c>
      <c r="C3" s="234" t="s">
        <v>503</v>
      </c>
      <c r="D3" s="208">
        <v>17.162940647391196</v>
      </c>
      <c r="E3" s="209" t="s">
        <v>503</v>
      </c>
      <c r="F3" s="209" t="s">
        <v>503</v>
      </c>
      <c r="G3" s="209" t="s">
        <v>503</v>
      </c>
      <c r="H3" s="208">
        <v>7.7341924398625439</v>
      </c>
      <c r="I3" s="208">
        <v>12.615408291510992</v>
      </c>
      <c r="J3" s="209" t="s">
        <v>503</v>
      </c>
      <c r="K3" s="209" t="s">
        <v>503</v>
      </c>
      <c r="L3" s="208">
        <v>9.1053600677751039</v>
      </c>
      <c r="M3" s="209" t="s">
        <v>503</v>
      </c>
      <c r="N3" s="209" t="s">
        <v>503</v>
      </c>
      <c r="O3" s="208">
        <v>2.7587669161842254</v>
      </c>
      <c r="P3" s="208">
        <v>7.2206961947877142</v>
      </c>
      <c r="Q3" s="208">
        <v>3.1778496725418175</v>
      </c>
      <c r="R3" s="208">
        <v>3.8731707717772106</v>
      </c>
      <c r="S3" s="208">
        <v>16.66326685949155</v>
      </c>
      <c r="T3" s="208">
        <v>4.2935161669739932</v>
      </c>
      <c r="U3" s="208">
        <v>2.2864693446088795</v>
      </c>
      <c r="V3" s="209" t="s">
        <v>503</v>
      </c>
      <c r="W3" s="209" t="s">
        <v>503</v>
      </c>
      <c r="X3" s="209" t="s">
        <v>503</v>
      </c>
      <c r="Y3" s="208">
        <v>3.7960097784587803</v>
      </c>
      <c r="Z3" s="208">
        <v>16.851881657127176</v>
      </c>
      <c r="AA3" s="209" t="s">
        <v>503</v>
      </c>
      <c r="AB3" s="209" t="s">
        <v>503</v>
      </c>
      <c r="AC3" s="209" t="s">
        <v>503</v>
      </c>
      <c r="AD3" s="223" t="s">
        <v>503</v>
      </c>
    </row>
    <row r="4" spans="1:30" x14ac:dyDescent="0.25">
      <c r="A4" s="246"/>
      <c r="B4" s="240" t="s">
        <v>450</v>
      </c>
      <c r="C4" s="233" t="s">
        <v>60</v>
      </c>
      <c r="D4" s="229" t="s">
        <v>102</v>
      </c>
      <c r="E4" s="229" t="s">
        <v>60</v>
      </c>
      <c r="F4" s="229" t="s">
        <v>60</v>
      </c>
      <c r="G4" s="229" t="s">
        <v>60</v>
      </c>
      <c r="H4" s="229" t="s">
        <v>272</v>
      </c>
      <c r="I4" s="229" t="s">
        <v>470</v>
      </c>
      <c r="J4" s="229" t="s">
        <v>60</v>
      </c>
      <c r="K4" s="229" t="s">
        <v>60</v>
      </c>
      <c r="L4" s="229" t="s">
        <v>472</v>
      </c>
      <c r="M4" s="229" t="s">
        <v>60</v>
      </c>
      <c r="N4" s="229" t="s">
        <v>60</v>
      </c>
      <c r="O4" s="229" t="s">
        <v>474</v>
      </c>
      <c r="P4" s="229" t="s">
        <v>476</v>
      </c>
      <c r="Q4" s="229" t="s">
        <v>478</v>
      </c>
      <c r="R4" s="229" t="s">
        <v>480</v>
      </c>
      <c r="S4" s="229" t="s">
        <v>186</v>
      </c>
      <c r="T4" s="229" t="s">
        <v>482</v>
      </c>
      <c r="U4" s="229" t="s">
        <v>484</v>
      </c>
      <c r="V4" s="229" t="s">
        <v>60</v>
      </c>
      <c r="W4" s="229" t="s">
        <v>60</v>
      </c>
      <c r="X4" s="229" t="s">
        <v>60</v>
      </c>
      <c r="Y4" s="229" t="s">
        <v>486</v>
      </c>
      <c r="Z4" s="229" t="s">
        <v>87</v>
      </c>
      <c r="AA4" s="207"/>
      <c r="AB4" s="207"/>
      <c r="AC4" s="207"/>
      <c r="AD4" s="219"/>
    </row>
    <row r="5" spans="1:30" x14ac:dyDescent="0.25">
      <c r="A5" s="246"/>
      <c r="B5" s="240" t="s">
        <v>451</v>
      </c>
      <c r="C5" s="233" t="s">
        <v>109</v>
      </c>
      <c r="D5" s="229" t="s">
        <v>151</v>
      </c>
      <c r="E5" s="229" t="s">
        <v>109</v>
      </c>
      <c r="F5" s="229" t="s">
        <v>109</v>
      </c>
      <c r="G5" s="229" t="s">
        <v>109</v>
      </c>
      <c r="H5" s="229" t="s">
        <v>301</v>
      </c>
      <c r="I5" s="229" t="s">
        <v>471</v>
      </c>
      <c r="J5" s="229" t="s">
        <v>109</v>
      </c>
      <c r="K5" s="229" t="s">
        <v>109</v>
      </c>
      <c r="L5" s="229" t="s">
        <v>473</v>
      </c>
      <c r="M5" s="229" t="s">
        <v>109</v>
      </c>
      <c r="N5" s="229" t="s">
        <v>109</v>
      </c>
      <c r="O5" s="229" t="s">
        <v>475</v>
      </c>
      <c r="P5" s="229" t="s">
        <v>477</v>
      </c>
      <c r="Q5" s="229" t="s">
        <v>479</v>
      </c>
      <c r="R5" s="229" t="s">
        <v>481</v>
      </c>
      <c r="S5" s="229" t="s">
        <v>227</v>
      </c>
      <c r="T5" s="229" t="s">
        <v>483</v>
      </c>
      <c r="U5" s="229" t="s">
        <v>485</v>
      </c>
      <c r="V5" s="229" t="s">
        <v>109</v>
      </c>
      <c r="W5" s="229" t="s">
        <v>109</v>
      </c>
      <c r="X5" s="229" t="s">
        <v>109</v>
      </c>
      <c r="Y5" s="229" t="s">
        <v>487</v>
      </c>
      <c r="Z5" s="229" t="s">
        <v>136</v>
      </c>
      <c r="AA5" s="207"/>
      <c r="AB5" s="207"/>
      <c r="AC5" s="207"/>
      <c r="AD5" s="219"/>
    </row>
    <row r="6" spans="1:30" ht="15" customHeight="1" x14ac:dyDescent="0.25">
      <c r="A6" s="246" t="s">
        <v>602</v>
      </c>
      <c r="B6" s="239" t="s">
        <v>58</v>
      </c>
      <c r="C6" s="234" t="s">
        <v>503</v>
      </c>
      <c r="D6" s="208">
        <v>14.872844208899195</v>
      </c>
      <c r="E6" s="209" t="s">
        <v>503</v>
      </c>
      <c r="F6" s="209" t="s">
        <v>503</v>
      </c>
      <c r="G6" s="209" t="s">
        <v>503</v>
      </c>
      <c r="H6" s="208">
        <v>3.7288532002806583</v>
      </c>
      <c r="I6" s="208">
        <v>5.4541794169753581</v>
      </c>
      <c r="J6" s="208">
        <v>16.606918267338482</v>
      </c>
      <c r="K6" s="209" t="s">
        <v>503</v>
      </c>
      <c r="L6" s="208">
        <v>4.5151455795217013</v>
      </c>
      <c r="M6" s="209" t="s">
        <v>503</v>
      </c>
      <c r="N6" s="208">
        <v>14.7743</v>
      </c>
      <c r="O6" s="209" t="s">
        <v>503</v>
      </c>
      <c r="P6" s="209" t="s">
        <v>503</v>
      </c>
      <c r="Q6" s="208">
        <v>3.5518000000000001</v>
      </c>
      <c r="R6" s="208">
        <v>3.5962999999999998</v>
      </c>
      <c r="S6" s="208">
        <v>17.264600000000002</v>
      </c>
      <c r="T6" s="208">
        <v>3.4935742971887551</v>
      </c>
      <c r="U6" s="209" t="s">
        <v>503</v>
      </c>
      <c r="V6" s="209" t="s">
        <v>503</v>
      </c>
      <c r="W6" s="209" t="s">
        <v>503</v>
      </c>
      <c r="X6" s="209" t="s">
        <v>503</v>
      </c>
      <c r="Y6" s="208">
        <v>2.1023000000000001</v>
      </c>
      <c r="Z6" s="208">
        <v>16.960596059605962</v>
      </c>
      <c r="AA6" s="208">
        <v>18.677799999999998</v>
      </c>
      <c r="AB6" s="208">
        <v>14.594518903780758</v>
      </c>
      <c r="AC6" s="209" t="s">
        <v>503</v>
      </c>
      <c r="AD6" s="224">
        <v>18.063600000000001</v>
      </c>
    </row>
    <row r="7" spans="1:30" ht="15" customHeight="1" x14ac:dyDescent="0.25">
      <c r="A7" s="246"/>
      <c r="B7" s="240" t="s">
        <v>450</v>
      </c>
      <c r="C7" s="212" t="s">
        <v>60</v>
      </c>
      <c r="D7" s="207" t="s">
        <v>258</v>
      </c>
      <c r="E7" s="207" t="s">
        <v>60</v>
      </c>
      <c r="F7" s="207" t="s">
        <v>60</v>
      </c>
      <c r="G7" s="207" t="s">
        <v>60</v>
      </c>
      <c r="H7" s="207" t="s">
        <v>459</v>
      </c>
      <c r="I7" s="207" t="s">
        <v>95</v>
      </c>
      <c r="J7" s="207" t="s">
        <v>68</v>
      </c>
      <c r="K7" s="207" t="s">
        <v>60</v>
      </c>
      <c r="L7" s="207" t="s">
        <v>461</v>
      </c>
      <c r="M7" s="207" t="s">
        <v>60</v>
      </c>
      <c r="N7" s="207" t="s">
        <v>463</v>
      </c>
      <c r="O7" s="207" t="s">
        <v>60</v>
      </c>
      <c r="P7" s="207" t="s">
        <v>60</v>
      </c>
      <c r="Q7" s="207" t="s">
        <v>197</v>
      </c>
      <c r="R7" s="207" t="s">
        <v>72</v>
      </c>
      <c r="S7" s="207" t="s">
        <v>465</v>
      </c>
      <c r="T7" s="207" t="s">
        <v>308</v>
      </c>
      <c r="U7" s="207" t="s">
        <v>60</v>
      </c>
      <c r="V7" s="207" t="s">
        <v>60</v>
      </c>
      <c r="W7" s="207" t="s">
        <v>60</v>
      </c>
      <c r="X7" s="207" t="s">
        <v>60</v>
      </c>
      <c r="Y7" s="207" t="s">
        <v>310</v>
      </c>
      <c r="Z7" s="207" t="s">
        <v>99</v>
      </c>
      <c r="AA7" s="207" t="s">
        <v>263</v>
      </c>
      <c r="AB7" s="207" t="s">
        <v>468</v>
      </c>
      <c r="AC7" s="207" t="s">
        <v>60</v>
      </c>
      <c r="AD7" s="219" t="s">
        <v>75</v>
      </c>
    </row>
    <row r="8" spans="1:30" x14ac:dyDescent="0.25">
      <c r="A8" s="246"/>
      <c r="B8" s="240" t="s">
        <v>451</v>
      </c>
      <c r="C8" s="212" t="s">
        <v>109</v>
      </c>
      <c r="D8" s="207" t="s">
        <v>287</v>
      </c>
      <c r="E8" s="207" t="s">
        <v>109</v>
      </c>
      <c r="F8" s="207" t="s">
        <v>109</v>
      </c>
      <c r="G8" s="207" t="s">
        <v>109</v>
      </c>
      <c r="H8" s="207" t="s">
        <v>460</v>
      </c>
      <c r="I8" s="207" t="s">
        <v>144</v>
      </c>
      <c r="J8" s="207" t="s">
        <v>117</v>
      </c>
      <c r="K8" s="207" t="s">
        <v>109</v>
      </c>
      <c r="L8" s="207" t="s">
        <v>462</v>
      </c>
      <c r="M8" s="207" t="s">
        <v>109</v>
      </c>
      <c r="N8" s="207" t="s">
        <v>464</v>
      </c>
      <c r="O8" s="207" t="s">
        <v>109</v>
      </c>
      <c r="P8" s="207" t="s">
        <v>109</v>
      </c>
      <c r="Q8" s="207" t="s">
        <v>238</v>
      </c>
      <c r="R8" s="207" t="s">
        <v>121</v>
      </c>
      <c r="S8" s="207" t="s">
        <v>466</v>
      </c>
      <c r="T8" s="207" t="s">
        <v>315</v>
      </c>
      <c r="U8" s="207" t="s">
        <v>109</v>
      </c>
      <c r="V8" s="207" t="s">
        <v>109</v>
      </c>
      <c r="W8" s="207" t="s">
        <v>109</v>
      </c>
      <c r="X8" s="207" t="s">
        <v>109</v>
      </c>
      <c r="Y8" s="207" t="s">
        <v>317</v>
      </c>
      <c r="Z8" s="207" t="s">
        <v>467</v>
      </c>
      <c r="AA8" s="207" t="s">
        <v>292</v>
      </c>
      <c r="AB8" s="207" t="s">
        <v>469</v>
      </c>
      <c r="AC8" s="207" t="s">
        <v>109</v>
      </c>
      <c r="AD8" s="219" t="s">
        <v>124</v>
      </c>
    </row>
    <row r="9" spans="1:30" x14ac:dyDescent="0.25">
      <c r="A9" s="246" t="s">
        <v>457</v>
      </c>
      <c r="B9" s="239" t="s">
        <v>58</v>
      </c>
      <c r="C9" s="234" t="s">
        <v>503</v>
      </c>
      <c r="D9" s="208">
        <v>14.93361581920904</v>
      </c>
      <c r="E9" s="209" t="s">
        <v>503</v>
      </c>
      <c r="F9" s="209" t="s">
        <v>503</v>
      </c>
      <c r="G9" s="209" t="s">
        <v>503</v>
      </c>
      <c r="H9" s="208">
        <v>2</v>
      </c>
      <c r="I9" s="208">
        <v>5.6596667118276649</v>
      </c>
      <c r="J9" s="208">
        <v>15.742643041418964</v>
      </c>
      <c r="K9" s="209" t="s">
        <v>503</v>
      </c>
      <c r="L9" s="208">
        <v>5.5823581343802235</v>
      </c>
      <c r="M9" s="208">
        <v>3.0276812774610349</v>
      </c>
      <c r="N9" s="208">
        <v>15.007061839769817</v>
      </c>
      <c r="O9" s="208">
        <v>6.0374379630295616</v>
      </c>
      <c r="P9" s="208">
        <v>16.604918285538083</v>
      </c>
      <c r="Q9" s="208">
        <v>2.9614201350825704</v>
      </c>
      <c r="R9" s="208">
        <v>4.0706091812409673</v>
      </c>
      <c r="S9" s="208">
        <v>16.898584324939723</v>
      </c>
      <c r="T9" s="208">
        <v>3.5965285157633717</v>
      </c>
      <c r="U9" s="208">
        <v>2.347721822541966</v>
      </c>
      <c r="V9" s="209" t="s">
        <v>503</v>
      </c>
      <c r="W9" s="209" t="s">
        <v>503</v>
      </c>
      <c r="X9" s="209" t="s">
        <v>503</v>
      </c>
      <c r="Y9" s="208">
        <v>2.186799942357827</v>
      </c>
      <c r="Z9" s="208">
        <v>18.070684223281361</v>
      </c>
      <c r="AA9" s="209" t="s">
        <v>503</v>
      </c>
      <c r="AB9" s="208">
        <v>16.043681164831064</v>
      </c>
      <c r="AC9" s="209" t="s">
        <v>503</v>
      </c>
      <c r="AD9" s="224">
        <v>16.796912114014255</v>
      </c>
    </row>
    <row r="10" spans="1:30" x14ac:dyDescent="0.25">
      <c r="A10" s="246"/>
      <c r="B10" s="240" t="s">
        <v>450</v>
      </c>
      <c r="C10" s="235" t="s">
        <v>60</v>
      </c>
      <c r="D10" s="210" t="s">
        <v>61</v>
      </c>
      <c r="E10" s="210" t="s">
        <v>60</v>
      </c>
      <c r="F10" s="210" t="s">
        <v>60</v>
      </c>
      <c r="G10" s="210" t="s">
        <v>60</v>
      </c>
      <c r="H10" s="210" t="s">
        <v>62</v>
      </c>
      <c r="I10" s="210" t="s">
        <v>63</v>
      </c>
      <c r="J10" s="210" t="s">
        <v>64</v>
      </c>
      <c r="K10" s="210" t="s">
        <v>60</v>
      </c>
      <c r="L10" s="210" t="s">
        <v>65</v>
      </c>
      <c r="M10" s="210" t="s">
        <v>66</v>
      </c>
      <c r="N10" s="210" t="s">
        <v>67</v>
      </c>
      <c r="O10" s="210" t="s">
        <v>544</v>
      </c>
      <c r="P10" s="210" t="s">
        <v>68</v>
      </c>
      <c r="Q10" s="210" t="s">
        <v>69</v>
      </c>
      <c r="R10" s="210" t="s">
        <v>70</v>
      </c>
      <c r="S10" s="210" t="s">
        <v>71</v>
      </c>
      <c r="T10" s="210" t="s">
        <v>72</v>
      </c>
      <c r="U10" s="210" t="s">
        <v>73</v>
      </c>
      <c r="V10" s="210" t="s">
        <v>60</v>
      </c>
      <c r="W10" s="210" t="s">
        <v>60</v>
      </c>
      <c r="X10" s="210" t="s">
        <v>60</v>
      </c>
      <c r="Y10" s="210" t="s">
        <v>74</v>
      </c>
      <c r="Z10" s="210" t="s">
        <v>75</v>
      </c>
      <c r="AA10" s="210" t="s">
        <v>60</v>
      </c>
      <c r="AB10" s="210" t="s">
        <v>76</v>
      </c>
      <c r="AC10" s="210" t="s">
        <v>60</v>
      </c>
      <c r="AD10" s="225" t="s">
        <v>77</v>
      </c>
    </row>
    <row r="11" spans="1:30" x14ac:dyDescent="0.25">
      <c r="A11" s="246"/>
      <c r="B11" s="240" t="s">
        <v>451</v>
      </c>
      <c r="C11" s="235" t="s">
        <v>109</v>
      </c>
      <c r="D11" s="210" t="s">
        <v>110</v>
      </c>
      <c r="E11" s="210" t="s">
        <v>109</v>
      </c>
      <c r="F11" s="210" t="s">
        <v>109</v>
      </c>
      <c r="G11" s="210" t="s">
        <v>109</v>
      </c>
      <c r="H11" s="210" t="s">
        <v>111</v>
      </c>
      <c r="I11" s="210" t="s">
        <v>112</v>
      </c>
      <c r="J11" s="210" t="s">
        <v>113</v>
      </c>
      <c r="K11" s="210" t="s">
        <v>109</v>
      </c>
      <c r="L11" s="210" t="s">
        <v>114</v>
      </c>
      <c r="M11" s="210" t="s">
        <v>115</v>
      </c>
      <c r="N11" s="210" t="s">
        <v>116</v>
      </c>
      <c r="O11" s="210" t="s">
        <v>545</v>
      </c>
      <c r="P11" s="210" t="s">
        <v>117</v>
      </c>
      <c r="Q11" s="210" t="s">
        <v>118</v>
      </c>
      <c r="R11" s="210" t="s">
        <v>119</v>
      </c>
      <c r="S11" s="210" t="s">
        <v>120</v>
      </c>
      <c r="T11" s="210" t="s">
        <v>121</v>
      </c>
      <c r="U11" s="210" t="s">
        <v>122</v>
      </c>
      <c r="V11" s="210" t="s">
        <v>109</v>
      </c>
      <c r="W11" s="210" t="s">
        <v>109</v>
      </c>
      <c r="X11" s="210" t="s">
        <v>109</v>
      </c>
      <c r="Y11" s="210" t="s">
        <v>123</v>
      </c>
      <c r="Z11" s="210" t="s">
        <v>124</v>
      </c>
      <c r="AA11" s="210" t="s">
        <v>109</v>
      </c>
      <c r="AB11" s="210" t="s">
        <v>125</v>
      </c>
      <c r="AC11" s="210" t="s">
        <v>109</v>
      </c>
      <c r="AD11" s="225" t="s">
        <v>126</v>
      </c>
    </row>
    <row r="12" spans="1:30" x14ac:dyDescent="0.25">
      <c r="A12" s="246" t="s">
        <v>28</v>
      </c>
      <c r="B12" s="239" t="s">
        <v>58</v>
      </c>
      <c r="C12" s="236" t="s">
        <v>503</v>
      </c>
      <c r="D12" s="208">
        <v>14.865405670706384</v>
      </c>
      <c r="E12" s="211" t="s">
        <v>503</v>
      </c>
      <c r="F12" s="211" t="s">
        <v>503</v>
      </c>
      <c r="G12" s="211" t="s">
        <v>503</v>
      </c>
      <c r="H12" s="208">
        <v>4</v>
      </c>
      <c r="I12" s="208">
        <v>6.1046285492026442</v>
      </c>
      <c r="J12" s="208">
        <v>16.102151041544627</v>
      </c>
      <c r="K12" s="211" t="s">
        <v>503</v>
      </c>
      <c r="L12" s="208">
        <v>4.6883844830456738</v>
      </c>
      <c r="M12" s="211" t="s">
        <v>503</v>
      </c>
      <c r="N12" s="208">
        <v>15.544983207863698</v>
      </c>
      <c r="O12" s="208">
        <v>7.4845885821495575</v>
      </c>
      <c r="P12" s="208">
        <v>14.071840923669017</v>
      </c>
      <c r="Q12" s="208">
        <v>4.6751829343916702</v>
      </c>
      <c r="R12" s="208">
        <v>4.2899817959354207</v>
      </c>
      <c r="S12" s="208">
        <v>16.879244875732216</v>
      </c>
      <c r="T12" s="208">
        <v>3.5339527543839875</v>
      </c>
      <c r="U12" s="208">
        <v>2.3158436213991771</v>
      </c>
      <c r="V12" s="211" t="s">
        <v>503</v>
      </c>
      <c r="W12" s="211" t="s">
        <v>503</v>
      </c>
      <c r="X12" s="211" t="s">
        <v>503</v>
      </c>
      <c r="Y12" s="208">
        <v>2.2531620455334558</v>
      </c>
      <c r="Z12" s="208">
        <v>17.865813060179256</v>
      </c>
      <c r="AA12" s="211" t="s">
        <v>503</v>
      </c>
      <c r="AB12" s="208">
        <v>11.603199210767388</v>
      </c>
      <c r="AC12" s="208">
        <v>14</v>
      </c>
      <c r="AD12" s="224">
        <v>16.324728659430921</v>
      </c>
    </row>
    <row r="13" spans="1:30" x14ac:dyDescent="0.25">
      <c r="A13" s="246"/>
      <c r="B13" s="240" t="s">
        <v>450</v>
      </c>
      <c r="C13" s="235" t="s">
        <v>60</v>
      </c>
      <c r="D13" s="208" t="s">
        <v>78</v>
      </c>
      <c r="E13" s="210" t="s">
        <v>60</v>
      </c>
      <c r="F13" s="210" t="s">
        <v>60</v>
      </c>
      <c r="G13" s="210" t="s">
        <v>60</v>
      </c>
      <c r="H13" s="208" t="s">
        <v>79</v>
      </c>
      <c r="I13" s="208" t="s">
        <v>80</v>
      </c>
      <c r="J13" s="208" t="s">
        <v>81</v>
      </c>
      <c r="K13" s="210" t="s">
        <v>60</v>
      </c>
      <c r="L13" s="208" t="s">
        <v>82</v>
      </c>
      <c r="M13" s="210" t="s">
        <v>60</v>
      </c>
      <c r="N13" s="208" t="s">
        <v>83</v>
      </c>
      <c r="O13" s="208" t="s">
        <v>84</v>
      </c>
      <c r="P13" s="208" t="s">
        <v>85</v>
      </c>
      <c r="Q13" s="208" t="s">
        <v>82</v>
      </c>
      <c r="R13" s="208" t="s">
        <v>86</v>
      </c>
      <c r="S13" s="208" t="s">
        <v>87</v>
      </c>
      <c r="T13" s="208" t="s">
        <v>88</v>
      </c>
      <c r="U13" s="208" t="s">
        <v>89</v>
      </c>
      <c r="V13" s="210" t="s">
        <v>60</v>
      </c>
      <c r="W13" s="210" t="s">
        <v>60</v>
      </c>
      <c r="X13" s="210" t="s">
        <v>60</v>
      </c>
      <c r="Y13" s="208" t="s">
        <v>90</v>
      </c>
      <c r="Z13" s="208" t="s">
        <v>91</v>
      </c>
      <c r="AA13" s="210" t="s">
        <v>60</v>
      </c>
      <c r="AB13" s="208" t="s">
        <v>92</v>
      </c>
      <c r="AC13" s="208" t="s">
        <v>93</v>
      </c>
      <c r="AD13" s="224" t="s">
        <v>94</v>
      </c>
    </row>
    <row r="14" spans="1:30" x14ac:dyDescent="0.25">
      <c r="A14" s="246"/>
      <c r="B14" s="240" t="s">
        <v>451</v>
      </c>
      <c r="C14" s="235" t="s">
        <v>588</v>
      </c>
      <c r="D14" s="208" t="s">
        <v>127</v>
      </c>
      <c r="E14" s="210" t="s">
        <v>588</v>
      </c>
      <c r="F14" s="210" t="s">
        <v>589</v>
      </c>
      <c r="G14" s="210" t="s">
        <v>109</v>
      </c>
      <c r="H14" s="208" t="s">
        <v>128</v>
      </c>
      <c r="I14" s="208" t="s">
        <v>129</v>
      </c>
      <c r="J14" s="208" t="s">
        <v>130</v>
      </c>
      <c r="K14" s="210" t="s">
        <v>588</v>
      </c>
      <c r="L14" s="208" t="s">
        <v>131</v>
      </c>
      <c r="M14" s="210" t="s">
        <v>588</v>
      </c>
      <c r="N14" s="208" t="s">
        <v>132</v>
      </c>
      <c r="O14" s="208" t="s">
        <v>133</v>
      </c>
      <c r="P14" s="208" t="s">
        <v>134</v>
      </c>
      <c r="Q14" s="208" t="s">
        <v>131</v>
      </c>
      <c r="R14" s="208" t="s">
        <v>135</v>
      </c>
      <c r="S14" s="208" t="s">
        <v>136</v>
      </c>
      <c r="T14" s="208" t="s">
        <v>137</v>
      </c>
      <c r="U14" s="208" t="s">
        <v>138</v>
      </c>
      <c r="V14" s="210" t="s">
        <v>588</v>
      </c>
      <c r="W14" s="210" t="s">
        <v>588</v>
      </c>
      <c r="X14" s="210" t="s">
        <v>588</v>
      </c>
      <c r="Y14" s="208" t="s">
        <v>139</v>
      </c>
      <c r="Z14" s="208" t="s">
        <v>140</v>
      </c>
      <c r="AA14" s="210" t="s">
        <v>588</v>
      </c>
      <c r="AB14" s="208" t="s">
        <v>141</v>
      </c>
      <c r="AC14" s="208" t="s">
        <v>142</v>
      </c>
      <c r="AD14" s="224" t="s">
        <v>143</v>
      </c>
    </row>
    <row r="15" spans="1:30" x14ac:dyDescent="0.25">
      <c r="A15" s="246" t="s">
        <v>29</v>
      </c>
      <c r="B15" s="239" t="s">
        <v>58</v>
      </c>
      <c r="C15" s="230" t="s">
        <v>503</v>
      </c>
      <c r="D15" s="208">
        <v>14.868024132730016</v>
      </c>
      <c r="E15" s="209" t="s">
        <v>503</v>
      </c>
      <c r="F15" s="209" t="s">
        <v>503</v>
      </c>
      <c r="G15" s="209" t="s">
        <v>503</v>
      </c>
      <c r="H15" s="209" t="s">
        <v>503</v>
      </c>
      <c r="I15" s="208">
        <v>5.4674475893620222</v>
      </c>
      <c r="J15" s="208">
        <v>16.359581614517943</v>
      </c>
      <c r="K15" s="209" t="s">
        <v>503</v>
      </c>
      <c r="L15" s="208">
        <v>4.8883707637542342</v>
      </c>
      <c r="M15" s="209" t="s">
        <v>503</v>
      </c>
      <c r="N15" s="208">
        <v>15.496662853714875</v>
      </c>
      <c r="O15" s="208">
        <v>7.5617977528089888</v>
      </c>
      <c r="P15" s="208">
        <v>18.097863659545531</v>
      </c>
      <c r="Q15" s="208">
        <v>17.19640179910045</v>
      </c>
      <c r="R15" s="208">
        <v>4.2422990842917541</v>
      </c>
      <c r="S15" s="208">
        <v>17.152815084236757</v>
      </c>
      <c r="T15" s="208">
        <v>3.7635259790388207</v>
      </c>
      <c r="U15" s="208">
        <v>4.3499477169745546</v>
      </c>
      <c r="V15" s="209" t="s">
        <v>503</v>
      </c>
      <c r="W15" s="209" t="s">
        <v>503</v>
      </c>
      <c r="X15" s="209" t="s">
        <v>503</v>
      </c>
      <c r="Y15" s="208">
        <v>2.1567062743894416</v>
      </c>
      <c r="Z15" s="208">
        <v>17.520190325714857</v>
      </c>
      <c r="AA15" s="209" t="s">
        <v>503</v>
      </c>
      <c r="AB15" s="208">
        <v>8.1226720647773263</v>
      </c>
      <c r="AC15" s="209" t="s">
        <v>503</v>
      </c>
      <c r="AD15" s="224">
        <v>13.102719033232628</v>
      </c>
    </row>
    <row r="16" spans="1:30" x14ac:dyDescent="0.25">
      <c r="A16" s="246"/>
      <c r="B16" s="240" t="s">
        <v>450</v>
      </c>
      <c r="C16" s="235" t="s">
        <v>60</v>
      </c>
      <c r="D16" s="210" t="s">
        <v>78</v>
      </c>
      <c r="E16" s="210" t="s">
        <v>60</v>
      </c>
      <c r="F16" s="210" t="s">
        <v>60</v>
      </c>
      <c r="G16" s="210" t="s">
        <v>60</v>
      </c>
      <c r="H16" s="210" t="s">
        <v>60</v>
      </c>
      <c r="I16" s="210" t="s">
        <v>95</v>
      </c>
      <c r="J16" s="210" t="s">
        <v>96</v>
      </c>
      <c r="K16" s="210" t="s">
        <v>60</v>
      </c>
      <c r="L16" s="210" t="s">
        <v>97</v>
      </c>
      <c r="M16" s="210" t="s">
        <v>60</v>
      </c>
      <c r="N16" s="210" t="s">
        <v>98</v>
      </c>
      <c r="O16" s="210" t="s">
        <v>546</v>
      </c>
      <c r="P16" s="210" t="s">
        <v>99</v>
      </c>
      <c r="Q16" s="210" t="s">
        <v>100</v>
      </c>
      <c r="R16" s="210" t="s">
        <v>101</v>
      </c>
      <c r="S16" s="210" t="s">
        <v>102</v>
      </c>
      <c r="T16" s="210" t="s">
        <v>103</v>
      </c>
      <c r="U16" s="210" t="s">
        <v>104</v>
      </c>
      <c r="V16" s="210" t="s">
        <v>60</v>
      </c>
      <c r="W16" s="210" t="s">
        <v>60</v>
      </c>
      <c r="X16" s="210" t="s">
        <v>60</v>
      </c>
      <c r="Y16" s="210" t="s">
        <v>105</v>
      </c>
      <c r="Z16" s="210" t="s">
        <v>99</v>
      </c>
      <c r="AA16" s="210" t="s">
        <v>60</v>
      </c>
      <c r="AB16" s="210" t="s">
        <v>106</v>
      </c>
      <c r="AC16" s="210" t="s">
        <v>60</v>
      </c>
      <c r="AD16" s="225" t="s">
        <v>107</v>
      </c>
    </row>
    <row r="17" spans="1:30" x14ac:dyDescent="0.25">
      <c r="A17" s="246"/>
      <c r="B17" s="240" t="s">
        <v>451</v>
      </c>
      <c r="C17" s="212" t="s">
        <v>109</v>
      </c>
      <c r="D17" s="207" t="s">
        <v>127</v>
      </c>
      <c r="E17" s="207" t="s">
        <v>109</v>
      </c>
      <c r="F17" s="207" t="s">
        <v>109</v>
      </c>
      <c r="G17" s="207" t="s">
        <v>109</v>
      </c>
      <c r="H17" s="207" t="s">
        <v>109</v>
      </c>
      <c r="I17" s="207" t="s">
        <v>144</v>
      </c>
      <c r="J17" s="207" t="s">
        <v>145</v>
      </c>
      <c r="K17" s="207" t="s">
        <v>109</v>
      </c>
      <c r="L17" s="207" t="s">
        <v>146</v>
      </c>
      <c r="M17" s="207" t="s">
        <v>109</v>
      </c>
      <c r="N17" s="207" t="s">
        <v>147</v>
      </c>
      <c r="O17" s="207" t="s">
        <v>547</v>
      </c>
      <c r="P17" s="207" t="s">
        <v>148</v>
      </c>
      <c r="Q17" s="207" t="s">
        <v>149</v>
      </c>
      <c r="R17" s="207" t="s">
        <v>150</v>
      </c>
      <c r="S17" s="207" t="s">
        <v>151</v>
      </c>
      <c r="T17" s="207" t="s">
        <v>152</v>
      </c>
      <c r="U17" s="207" t="s">
        <v>153</v>
      </c>
      <c r="V17" s="207" t="s">
        <v>109</v>
      </c>
      <c r="W17" s="207" t="s">
        <v>109</v>
      </c>
      <c r="X17" s="207" t="s">
        <v>109</v>
      </c>
      <c r="Y17" s="207" t="s">
        <v>154</v>
      </c>
      <c r="Z17" s="207" t="s">
        <v>155</v>
      </c>
      <c r="AA17" s="207" t="s">
        <v>109</v>
      </c>
      <c r="AB17" s="207" t="s">
        <v>156</v>
      </c>
      <c r="AC17" s="207" t="s">
        <v>109</v>
      </c>
      <c r="AD17" s="219" t="s">
        <v>157</v>
      </c>
    </row>
    <row r="18" spans="1:30" x14ac:dyDescent="0.25">
      <c r="A18" s="246" t="s">
        <v>160</v>
      </c>
      <c r="B18" s="239" t="s">
        <v>58</v>
      </c>
      <c r="C18" s="236" t="s">
        <v>503</v>
      </c>
      <c r="D18" s="208">
        <v>14.661558960692872</v>
      </c>
      <c r="E18" s="211" t="s">
        <v>503</v>
      </c>
      <c r="F18" s="208">
        <v>18.996985944985564</v>
      </c>
      <c r="G18" s="211" t="s">
        <v>503</v>
      </c>
      <c r="H18" s="211" t="s">
        <v>503</v>
      </c>
      <c r="I18" s="208">
        <v>5.6190476190476186</v>
      </c>
      <c r="J18" s="208">
        <v>13.803022830785297</v>
      </c>
      <c r="K18" s="208">
        <v>12.41730152365677</v>
      </c>
      <c r="L18" s="208">
        <v>4.6418922411565049</v>
      </c>
      <c r="M18" s="208">
        <v>2</v>
      </c>
      <c r="N18" s="208">
        <v>15.211903341006188</v>
      </c>
      <c r="O18" s="208">
        <v>7</v>
      </c>
      <c r="P18" s="208">
        <v>19</v>
      </c>
      <c r="Q18" s="208">
        <v>3.1591349257585541</v>
      </c>
      <c r="R18" s="208">
        <v>4.0407695630211498</v>
      </c>
      <c r="S18" s="208">
        <v>15.627009224994246</v>
      </c>
      <c r="T18" s="208">
        <v>3.3743093922651934</v>
      </c>
      <c r="U18" s="208">
        <v>2.3929336188436832</v>
      </c>
      <c r="V18" s="211" t="s">
        <v>503</v>
      </c>
      <c r="W18" s="211" t="s">
        <v>503</v>
      </c>
      <c r="X18" s="211" t="s">
        <v>503</v>
      </c>
      <c r="Y18" s="208">
        <v>2.1522762951334382</v>
      </c>
      <c r="Z18" s="208">
        <v>17.956355910064612</v>
      </c>
      <c r="AA18" s="211" t="s">
        <v>503</v>
      </c>
      <c r="AB18" s="211" t="s">
        <v>503</v>
      </c>
      <c r="AC18" s="208">
        <v>14.249389720921027</v>
      </c>
      <c r="AD18" s="224">
        <v>15.337674418604653</v>
      </c>
    </row>
    <row r="19" spans="1:30" x14ac:dyDescent="0.25">
      <c r="A19" s="246"/>
      <c r="B19" s="240" t="s">
        <v>450</v>
      </c>
      <c r="C19" s="235" t="s">
        <v>60</v>
      </c>
      <c r="D19" s="210" t="s">
        <v>163</v>
      </c>
      <c r="E19" s="210" t="s">
        <v>60</v>
      </c>
      <c r="F19" s="210" t="s">
        <v>548</v>
      </c>
      <c r="G19" s="210" t="s">
        <v>60</v>
      </c>
      <c r="H19" s="210" t="s">
        <v>60</v>
      </c>
      <c r="I19" s="210" t="s">
        <v>164</v>
      </c>
      <c r="J19" s="210" t="s">
        <v>165</v>
      </c>
      <c r="K19" s="210" t="s">
        <v>166</v>
      </c>
      <c r="L19" s="210" t="s">
        <v>167</v>
      </c>
      <c r="M19" s="210" t="s">
        <v>62</v>
      </c>
      <c r="N19" s="210" t="s">
        <v>168</v>
      </c>
      <c r="O19" s="210" t="s">
        <v>549</v>
      </c>
      <c r="P19" s="210" t="s">
        <v>99</v>
      </c>
      <c r="Q19" s="210" t="s">
        <v>169</v>
      </c>
      <c r="R19" s="210" t="s">
        <v>170</v>
      </c>
      <c r="S19" s="210" t="s">
        <v>171</v>
      </c>
      <c r="T19" s="210" t="s">
        <v>172</v>
      </c>
      <c r="U19" s="210" t="s">
        <v>173</v>
      </c>
      <c r="V19" s="210" t="s">
        <v>60</v>
      </c>
      <c r="W19" s="210" t="s">
        <v>60</v>
      </c>
      <c r="X19" s="210" t="s">
        <v>60</v>
      </c>
      <c r="Y19" s="210" t="s">
        <v>105</v>
      </c>
      <c r="Z19" s="210" t="s">
        <v>174</v>
      </c>
      <c r="AA19" s="210" t="s">
        <v>60</v>
      </c>
      <c r="AB19" s="210" t="s">
        <v>60</v>
      </c>
      <c r="AC19" s="210" t="s">
        <v>175</v>
      </c>
      <c r="AD19" s="225" t="s">
        <v>176</v>
      </c>
    </row>
    <row r="20" spans="1:30" x14ac:dyDescent="0.25">
      <c r="A20" s="246"/>
      <c r="B20" s="240" t="s">
        <v>451</v>
      </c>
      <c r="C20" s="235" t="s">
        <v>109</v>
      </c>
      <c r="D20" s="210" t="s">
        <v>202</v>
      </c>
      <c r="E20" s="210" t="s">
        <v>109</v>
      </c>
      <c r="F20" s="210" t="s">
        <v>203</v>
      </c>
      <c r="G20" s="210" t="s">
        <v>588</v>
      </c>
      <c r="H20" s="210" t="s">
        <v>109</v>
      </c>
      <c r="I20" s="210" t="s">
        <v>204</v>
      </c>
      <c r="J20" s="210" t="s">
        <v>205</v>
      </c>
      <c r="K20" s="210" t="s">
        <v>206</v>
      </c>
      <c r="L20" s="210" t="s">
        <v>207</v>
      </c>
      <c r="M20" s="210" t="s">
        <v>111</v>
      </c>
      <c r="N20" s="210" t="s">
        <v>208</v>
      </c>
      <c r="O20" s="210" t="s">
        <v>550</v>
      </c>
      <c r="P20" s="210" t="s">
        <v>209</v>
      </c>
      <c r="Q20" s="210" t="s">
        <v>210</v>
      </c>
      <c r="R20" s="210" t="s">
        <v>211</v>
      </c>
      <c r="S20" s="210" t="s">
        <v>212</v>
      </c>
      <c r="T20" s="210" t="s">
        <v>213</v>
      </c>
      <c r="U20" s="210" t="s">
        <v>214</v>
      </c>
      <c r="V20" s="210" t="s">
        <v>109</v>
      </c>
      <c r="W20" s="210" t="s">
        <v>109</v>
      </c>
      <c r="X20" s="210" t="s">
        <v>109</v>
      </c>
      <c r="Y20" s="210" t="s">
        <v>154</v>
      </c>
      <c r="Z20" s="210" t="s">
        <v>215</v>
      </c>
      <c r="AA20" s="210" t="s">
        <v>109</v>
      </c>
      <c r="AB20" s="210" t="s">
        <v>109</v>
      </c>
      <c r="AC20" s="210" t="s">
        <v>216</v>
      </c>
      <c r="AD20" s="225" t="s">
        <v>217</v>
      </c>
    </row>
    <row r="21" spans="1:30" x14ac:dyDescent="0.25">
      <c r="A21" s="246" t="s">
        <v>161</v>
      </c>
      <c r="B21" s="239" t="s">
        <v>58</v>
      </c>
      <c r="C21" s="236" t="s">
        <v>503</v>
      </c>
      <c r="D21" s="208">
        <v>14.642647391009712</v>
      </c>
      <c r="E21" s="208">
        <v>14</v>
      </c>
      <c r="F21" s="211" t="s">
        <v>503</v>
      </c>
      <c r="G21" s="211" t="s">
        <v>503</v>
      </c>
      <c r="H21" s="208">
        <v>6.0930888575458395</v>
      </c>
      <c r="I21" s="211" t="s">
        <v>503</v>
      </c>
      <c r="J21" s="208">
        <v>16.223352214212152</v>
      </c>
      <c r="K21" s="208">
        <v>16.674667531625037</v>
      </c>
      <c r="L21" s="208">
        <v>4.6665122026567794</v>
      </c>
      <c r="M21" s="208">
        <v>11.859218565487502</v>
      </c>
      <c r="N21" s="208">
        <v>15.232546963355276</v>
      </c>
      <c r="O21" s="208">
        <v>5.2777877536361997</v>
      </c>
      <c r="P21" s="208">
        <v>12.966390477301902</v>
      </c>
      <c r="Q21" s="208">
        <v>3.7469555590700621</v>
      </c>
      <c r="R21" s="208">
        <v>4.3302621364187859</v>
      </c>
      <c r="S21" s="208">
        <v>16.664199156991412</v>
      </c>
      <c r="T21" s="208">
        <v>3</v>
      </c>
      <c r="U21" s="211" t="s">
        <v>503</v>
      </c>
      <c r="V21" s="211" t="s">
        <v>503</v>
      </c>
      <c r="W21" s="211" t="s">
        <v>503</v>
      </c>
      <c r="X21" s="211" t="s">
        <v>503</v>
      </c>
      <c r="Y21" s="208">
        <v>2.1923451183911773</v>
      </c>
      <c r="Z21" s="208">
        <v>15.87968877017768</v>
      </c>
      <c r="AA21" s="211" t="s">
        <v>503</v>
      </c>
      <c r="AB21" s="208">
        <v>13.031088082901553</v>
      </c>
      <c r="AC21" s="208">
        <v>14.437843273768081</v>
      </c>
      <c r="AD21" s="224">
        <v>17</v>
      </c>
    </row>
    <row r="22" spans="1:30" x14ac:dyDescent="0.25">
      <c r="A22" s="246"/>
      <c r="B22" s="240" t="s">
        <v>450</v>
      </c>
      <c r="C22" s="212" t="s">
        <v>60</v>
      </c>
      <c r="D22" s="207" t="s">
        <v>177</v>
      </c>
      <c r="E22" s="207" t="s">
        <v>93</v>
      </c>
      <c r="F22" s="207" t="s">
        <v>60</v>
      </c>
      <c r="G22" s="207" t="s">
        <v>60</v>
      </c>
      <c r="H22" s="207" t="s">
        <v>80</v>
      </c>
      <c r="I22" s="207" t="s">
        <v>60</v>
      </c>
      <c r="J22" s="207" t="s">
        <v>178</v>
      </c>
      <c r="K22" s="207" t="s">
        <v>179</v>
      </c>
      <c r="L22" s="207" t="s">
        <v>180</v>
      </c>
      <c r="M22" s="207" t="s">
        <v>181</v>
      </c>
      <c r="N22" s="207" t="s">
        <v>182</v>
      </c>
      <c r="O22" s="207" t="s">
        <v>183</v>
      </c>
      <c r="P22" s="207" t="s">
        <v>184</v>
      </c>
      <c r="Q22" s="207" t="s">
        <v>551</v>
      </c>
      <c r="R22" s="207" t="s">
        <v>185</v>
      </c>
      <c r="S22" s="207" t="s">
        <v>186</v>
      </c>
      <c r="T22" s="207" t="s">
        <v>187</v>
      </c>
      <c r="U22" s="207" t="s">
        <v>60</v>
      </c>
      <c r="V22" s="207" t="s">
        <v>60</v>
      </c>
      <c r="W22" s="207" t="s">
        <v>60</v>
      </c>
      <c r="X22" s="207" t="s">
        <v>60</v>
      </c>
      <c r="Y22" s="207" t="s">
        <v>74</v>
      </c>
      <c r="Z22" s="207" t="s">
        <v>188</v>
      </c>
      <c r="AA22" s="207" t="s">
        <v>60</v>
      </c>
      <c r="AB22" s="207" t="s">
        <v>189</v>
      </c>
      <c r="AC22" s="207" t="s">
        <v>190</v>
      </c>
      <c r="AD22" s="219" t="s">
        <v>191</v>
      </c>
    </row>
    <row r="23" spans="1:30" x14ac:dyDescent="0.25">
      <c r="A23" s="246"/>
      <c r="B23" s="240" t="s">
        <v>451</v>
      </c>
      <c r="C23" s="235" t="s">
        <v>109</v>
      </c>
      <c r="D23" s="210" t="s">
        <v>218</v>
      </c>
      <c r="E23" s="210" t="s">
        <v>142</v>
      </c>
      <c r="F23" s="210" t="s">
        <v>109</v>
      </c>
      <c r="G23" s="210" t="s">
        <v>109</v>
      </c>
      <c r="H23" s="210" t="s">
        <v>129</v>
      </c>
      <c r="I23" s="210" t="s">
        <v>109</v>
      </c>
      <c r="J23" s="210" t="s">
        <v>219</v>
      </c>
      <c r="K23" s="210" t="s">
        <v>220</v>
      </c>
      <c r="L23" s="210" t="s">
        <v>221</v>
      </c>
      <c r="M23" s="210" t="s">
        <v>222</v>
      </c>
      <c r="N23" s="210" t="s">
        <v>223</v>
      </c>
      <c r="O23" s="210" t="s">
        <v>224</v>
      </c>
      <c r="P23" s="210" t="s">
        <v>225</v>
      </c>
      <c r="Q23" s="210" t="s">
        <v>552</v>
      </c>
      <c r="R23" s="210" t="s">
        <v>226</v>
      </c>
      <c r="S23" s="210" t="s">
        <v>227</v>
      </c>
      <c r="T23" s="210" t="s">
        <v>228</v>
      </c>
      <c r="U23" s="210" t="s">
        <v>109</v>
      </c>
      <c r="V23" s="210" t="s">
        <v>109</v>
      </c>
      <c r="W23" s="210" t="s">
        <v>109</v>
      </c>
      <c r="X23" s="210" t="s">
        <v>109</v>
      </c>
      <c r="Y23" s="210" t="s">
        <v>123</v>
      </c>
      <c r="Z23" s="210" t="s">
        <v>229</v>
      </c>
      <c r="AA23" s="210" t="s">
        <v>109</v>
      </c>
      <c r="AB23" s="210" t="s">
        <v>230</v>
      </c>
      <c r="AC23" s="210" t="s">
        <v>231</v>
      </c>
      <c r="AD23" s="225" t="s">
        <v>232</v>
      </c>
    </row>
    <row r="24" spans="1:30" x14ac:dyDescent="0.25">
      <c r="A24" s="246" t="s">
        <v>162</v>
      </c>
      <c r="B24" s="239" t="s">
        <v>58</v>
      </c>
      <c r="C24" s="237">
        <v>12.947880325615811</v>
      </c>
      <c r="D24" s="208">
        <v>14.998750624687659</v>
      </c>
      <c r="E24" s="211" t="s">
        <v>503</v>
      </c>
      <c r="F24" s="211" t="s">
        <v>503</v>
      </c>
      <c r="G24" s="211" t="s">
        <v>503</v>
      </c>
      <c r="H24" s="211" t="s">
        <v>503</v>
      </c>
      <c r="I24" s="208">
        <v>5.6192307692307697</v>
      </c>
      <c r="J24" s="208">
        <v>4.6203722233339972</v>
      </c>
      <c r="K24" s="211" t="s">
        <v>503</v>
      </c>
      <c r="L24" s="208">
        <v>4.6358434094344121</v>
      </c>
      <c r="M24" s="208">
        <v>3</v>
      </c>
      <c r="N24" s="208">
        <v>14.734521009471747</v>
      </c>
      <c r="O24" s="208">
        <v>7</v>
      </c>
      <c r="P24" s="208">
        <v>14</v>
      </c>
      <c r="Q24" s="208">
        <v>2.9275547737086201</v>
      </c>
      <c r="R24" s="208">
        <v>4.0673044462301426</v>
      </c>
      <c r="S24" s="208">
        <v>16.841348558926917</v>
      </c>
      <c r="T24" s="208">
        <v>3.5640432098765435</v>
      </c>
      <c r="U24" s="208">
        <v>2.2684365781710909</v>
      </c>
      <c r="V24" s="211" t="s">
        <v>503</v>
      </c>
      <c r="W24" s="211" t="s">
        <v>503</v>
      </c>
      <c r="X24" s="211" t="s">
        <v>503</v>
      </c>
      <c r="Y24" s="208">
        <v>2</v>
      </c>
      <c r="Z24" s="208">
        <v>16.285806392189372</v>
      </c>
      <c r="AA24" s="211" t="s">
        <v>503</v>
      </c>
      <c r="AB24" s="208">
        <v>7.8731343283582103</v>
      </c>
      <c r="AC24" s="211" t="s">
        <v>503</v>
      </c>
      <c r="AD24" s="224">
        <v>12.914338187065461</v>
      </c>
    </row>
    <row r="25" spans="1:30" x14ac:dyDescent="0.25">
      <c r="A25" s="246"/>
      <c r="B25" s="240" t="s">
        <v>450</v>
      </c>
      <c r="C25" s="235" t="s">
        <v>192</v>
      </c>
      <c r="D25" s="210" t="s">
        <v>67</v>
      </c>
      <c r="E25" s="210" t="s">
        <v>60</v>
      </c>
      <c r="F25" s="210" t="s">
        <v>60</v>
      </c>
      <c r="G25" s="210" t="s">
        <v>60</v>
      </c>
      <c r="H25" s="210" t="s">
        <v>60</v>
      </c>
      <c r="I25" s="210" t="s">
        <v>164</v>
      </c>
      <c r="J25" s="210" t="s">
        <v>193</v>
      </c>
      <c r="K25" s="210" t="s">
        <v>60</v>
      </c>
      <c r="L25" s="210" t="s">
        <v>167</v>
      </c>
      <c r="M25" s="210" t="s">
        <v>187</v>
      </c>
      <c r="N25" s="210" t="s">
        <v>194</v>
      </c>
      <c r="O25" s="210" t="s">
        <v>549</v>
      </c>
      <c r="P25" s="210" t="s">
        <v>93</v>
      </c>
      <c r="Q25" s="210" t="s">
        <v>195</v>
      </c>
      <c r="R25" s="210" t="s">
        <v>170</v>
      </c>
      <c r="S25" s="210" t="s">
        <v>196</v>
      </c>
      <c r="T25" s="210" t="s">
        <v>197</v>
      </c>
      <c r="U25" s="210" t="s">
        <v>198</v>
      </c>
      <c r="V25" s="210" t="s">
        <v>60</v>
      </c>
      <c r="W25" s="210" t="s">
        <v>60</v>
      </c>
      <c r="X25" s="210" t="s">
        <v>60</v>
      </c>
      <c r="Y25" s="210" t="s">
        <v>62</v>
      </c>
      <c r="Z25" s="210" t="s">
        <v>199</v>
      </c>
      <c r="AA25" s="210" t="s">
        <v>60</v>
      </c>
      <c r="AB25" s="210" t="s">
        <v>200</v>
      </c>
      <c r="AC25" s="210" t="s">
        <v>60</v>
      </c>
      <c r="AD25" s="225" t="s">
        <v>201</v>
      </c>
    </row>
    <row r="26" spans="1:30" x14ac:dyDescent="0.25">
      <c r="A26" s="246"/>
      <c r="B26" s="240" t="s">
        <v>451</v>
      </c>
      <c r="C26" s="212" t="s">
        <v>233</v>
      </c>
      <c r="D26" s="207" t="s">
        <v>116</v>
      </c>
      <c r="E26" s="207" t="s">
        <v>109</v>
      </c>
      <c r="F26" s="207" t="s">
        <v>109</v>
      </c>
      <c r="G26" s="207" t="s">
        <v>109</v>
      </c>
      <c r="H26" s="207" t="s">
        <v>109</v>
      </c>
      <c r="I26" s="207" t="s">
        <v>204</v>
      </c>
      <c r="J26" s="207" t="s">
        <v>234</v>
      </c>
      <c r="K26" s="207" t="s">
        <v>109</v>
      </c>
      <c r="L26" s="207" t="s">
        <v>207</v>
      </c>
      <c r="M26" s="207" t="s">
        <v>228</v>
      </c>
      <c r="N26" s="207" t="s">
        <v>235</v>
      </c>
      <c r="O26" s="207" t="s">
        <v>550</v>
      </c>
      <c r="P26" s="207" t="s">
        <v>142</v>
      </c>
      <c r="Q26" s="207" t="s">
        <v>236</v>
      </c>
      <c r="R26" s="207" t="s">
        <v>211</v>
      </c>
      <c r="S26" s="207" t="s">
        <v>237</v>
      </c>
      <c r="T26" s="207" t="s">
        <v>238</v>
      </c>
      <c r="U26" s="207" t="s">
        <v>239</v>
      </c>
      <c r="V26" s="207" t="s">
        <v>109</v>
      </c>
      <c r="W26" s="207" t="s">
        <v>109</v>
      </c>
      <c r="X26" s="207" t="s">
        <v>109</v>
      </c>
      <c r="Y26" s="207" t="s">
        <v>111</v>
      </c>
      <c r="Z26" s="207" t="s">
        <v>240</v>
      </c>
      <c r="AA26" s="207" t="s">
        <v>109</v>
      </c>
      <c r="AB26" s="207" t="s">
        <v>241</v>
      </c>
      <c r="AC26" s="207" t="s">
        <v>109</v>
      </c>
      <c r="AD26" s="219" t="s">
        <v>242</v>
      </c>
    </row>
    <row r="27" spans="1:30" x14ac:dyDescent="0.25">
      <c r="A27" s="246" t="s">
        <v>243</v>
      </c>
      <c r="B27" s="239" t="s">
        <v>58</v>
      </c>
      <c r="C27" s="236" t="s">
        <v>503</v>
      </c>
      <c r="D27" s="208">
        <v>15</v>
      </c>
      <c r="E27" s="211" t="s">
        <v>503</v>
      </c>
      <c r="F27" s="211" t="s">
        <v>503</v>
      </c>
      <c r="G27" s="211" t="s">
        <v>503</v>
      </c>
      <c r="H27" s="211" t="s">
        <v>503</v>
      </c>
      <c r="I27" s="208">
        <v>5.6880057803468222</v>
      </c>
      <c r="J27" s="208">
        <v>15.760569648420118</v>
      </c>
      <c r="K27" s="211" t="s">
        <v>503</v>
      </c>
      <c r="L27" s="208">
        <v>4.6060679420342074</v>
      </c>
      <c r="M27" s="208">
        <v>8</v>
      </c>
      <c r="N27" s="208">
        <v>16.683859223300974</v>
      </c>
      <c r="O27" s="208">
        <v>7</v>
      </c>
      <c r="P27" s="208">
        <v>14.004346251358204</v>
      </c>
      <c r="Q27" s="208">
        <v>5.3402279210131036</v>
      </c>
      <c r="R27" s="211" t="s">
        <v>503</v>
      </c>
      <c r="S27" s="208">
        <v>16.725661807882972</v>
      </c>
      <c r="T27" s="208">
        <v>3.4321347586653719</v>
      </c>
      <c r="U27" s="208">
        <v>2.1858887381275438</v>
      </c>
      <c r="V27" s="211" t="s">
        <v>503</v>
      </c>
      <c r="W27" s="211" t="s">
        <v>503</v>
      </c>
      <c r="X27" s="211" t="s">
        <v>503</v>
      </c>
      <c r="Y27" s="208">
        <v>2.2030052741566331</v>
      </c>
      <c r="Z27" s="208">
        <v>9.2841819750955494</v>
      </c>
      <c r="AA27" s="211" t="s">
        <v>503</v>
      </c>
      <c r="AB27" s="208">
        <v>17.019065540012779</v>
      </c>
      <c r="AC27" s="211" t="s">
        <v>503</v>
      </c>
      <c r="AD27" s="224">
        <v>15</v>
      </c>
    </row>
    <row r="28" spans="1:30" x14ac:dyDescent="0.25">
      <c r="A28" s="246"/>
      <c r="B28" s="240" t="s">
        <v>450</v>
      </c>
      <c r="C28" s="235" t="s">
        <v>60</v>
      </c>
      <c r="D28" s="210" t="s">
        <v>67</v>
      </c>
      <c r="E28" s="210" t="s">
        <v>60</v>
      </c>
      <c r="F28" s="210" t="s">
        <v>60</v>
      </c>
      <c r="G28" s="210" t="s">
        <v>60</v>
      </c>
      <c r="H28" s="210" t="s">
        <v>60</v>
      </c>
      <c r="I28" s="210" t="s">
        <v>246</v>
      </c>
      <c r="J28" s="210" t="s">
        <v>247</v>
      </c>
      <c r="K28" s="210" t="s">
        <v>60</v>
      </c>
      <c r="L28" s="210" t="s">
        <v>193</v>
      </c>
      <c r="M28" s="210" t="s">
        <v>553</v>
      </c>
      <c r="N28" s="210" t="s">
        <v>179</v>
      </c>
      <c r="O28" s="210" t="s">
        <v>549</v>
      </c>
      <c r="P28" s="210" t="s">
        <v>93</v>
      </c>
      <c r="Q28" s="210" t="s">
        <v>248</v>
      </c>
      <c r="R28" s="210" t="s">
        <v>60</v>
      </c>
      <c r="S28" s="210" t="s">
        <v>249</v>
      </c>
      <c r="T28" s="210" t="s">
        <v>250</v>
      </c>
      <c r="U28" s="210" t="s">
        <v>74</v>
      </c>
      <c r="V28" s="210" t="s">
        <v>60</v>
      </c>
      <c r="W28" s="210" t="s">
        <v>60</v>
      </c>
      <c r="X28" s="210" t="s">
        <v>60</v>
      </c>
      <c r="Y28" s="210" t="s">
        <v>251</v>
      </c>
      <c r="Z28" s="210" t="s">
        <v>252</v>
      </c>
      <c r="AA28" s="210" t="s">
        <v>60</v>
      </c>
      <c r="AB28" s="210" t="s">
        <v>191</v>
      </c>
      <c r="AC28" s="210" t="s">
        <v>60</v>
      </c>
      <c r="AD28" s="225" t="s">
        <v>67</v>
      </c>
    </row>
    <row r="29" spans="1:30" x14ac:dyDescent="0.25">
      <c r="A29" s="246"/>
      <c r="B29" s="240" t="s">
        <v>451</v>
      </c>
      <c r="C29" s="235" t="s">
        <v>109</v>
      </c>
      <c r="D29" s="210" t="s">
        <v>116</v>
      </c>
      <c r="E29" s="210" t="s">
        <v>109</v>
      </c>
      <c r="F29" s="210" t="s">
        <v>109</v>
      </c>
      <c r="G29" s="210" t="s">
        <v>109</v>
      </c>
      <c r="H29" s="210" t="s">
        <v>109</v>
      </c>
      <c r="I29" s="210" t="s">
        <v>275</v>
      </c>
      <c r="J29" s="210" t="s">
        <v>276</v>
      </c>
      <c r="K29" s="210" t="s">
        <v>109</v>
      </c>
      <c r="L29" s="210" t="s">
        <v>234</v>
      </c>
      <c r="M29" s="210" t="s">
        <v>554</v>
      </c>
      <c r="N29" s="210" t="s">
        <v>220</v>
      </c>
      <c r="O29" s="210" t="s">
        <v>550</v>
      </c>
      <c r="P29" s="210" t="s">
        <v>142</v>
      </c>
      <c r="Q29" s="210" t="s">
        <v>277</v>
      </c>
      <c r="R29" s="210" t="s">
        <v>109</v>
      </c>
      <c r="S29" s="210" t="s">
        <v>278</v>
      </c>
      <c r="T29" s="210" t="s">
        <v>279</v>
      </c>
      <c r="U29" s="210" t="s">
        <v>123</v>
      </c>
      <c r="V29" s="210" t="s">
        <v>109</v>
      </c>
      <c r="W29" s="210" t="s">
        <v>109</v>
      </c>
      <c r="X29" s="210" t="s">
        <v>109</v>
      </c>
      <c r="Y29" s="210" t="s">
        <v>280</v>
      </c>
      <c r="Z29" s="210" t="s">
        <v>281</v>
      </c>
      <c r="AA29" s="210" t="s">
        <v>109</v>
      </c>
      <c r="AB29" s="210" t="s">
        <v>232</v>
      </c>
      <c r="AC29" s="210" t="s">
        <v>109</v>
      </c>
      <c r="AD29" s="225" t="s">
        <v>116</v>
      </c>
    </row>
    <row r="30" spans="1:30" x14ac:dyDescent="0.25">
      <c r="A30" s="246" t="s">
        <v>244</v>
      </c>
      <c r="B30" s="239" t="s">
        <v>58</v>
      </c>
      <c r="C30" s="237">
        <v>13.889221788080494</v>
      </c>
      <c r="D30" s="208">
        <v>15.106431417188389</v>
      </c>
      <c r="E30" s="211" t="s">
        <v>503</v>
      </c>
      <c r="F30" s="211" t="s">
        <v>503</v>
      </c>
      <c r="G30" s="211" t="s">
        <v>503</v>
      </c>
      <c r="H30" s="211" t="s">
        <v>503</v>
      </c>
      <c r="I30" s="208">
        <v>5.4253255042124078</v>
      </c>
      <c r="J30" s="208">
        <v>13.270581778265642</v>
      </c>
      <c r="K30" s="211" t="s">
        <v>503</v>
      </c>
      <c r="L30" s="208">
        <v>4.5449665842235429</v>
      </c>
      <c r="M30" s="208">
        <v>2</v>
      </c>
      <c r="N30" s="208">
        <v>14.631901840490798</v>
      </c>
      <c r="O30" s="211" t="s">
        <v>503</v>
      </c>
      <c r="P30" s="208">
        <v>7.4238257967098464</v>
      </c>
      <c r="Q30" s="208">
        <v>2.8535262206148277</v>
      </c>
      <c r="R30" s="208">
        <v>4.1908286577032641</v>
      </c>
      <c r="S30" s="208">
        <v>17.008176205462579</v>
      </c>
      <c r="T30" s="208">
        <v>3.5855445316105214</v>
      </c>
      <c r="U30" s="208">
        <v>2.0922473012757608</v>
      </c>
      <c r="V30" s="211" t="s">
        <v>503</v>
      </c>
      <c r="W30" s="211" t="s">
        <v>503</v>
      </c>
      <c r="X30" s="211" t="s">
        <v>503</v>
      </c>
      <c r="Y30" s="208">
        <v>2.2309866518535464</v>
      </c>
      <c r="Z30" s="208">
        <v>18.65216541683969</v>
      </c>
      <c r="AA30" s="211" t="s">
        <v>503</v>
      </c>
      <c r="AB30" s="208">
        <v>15</v>
      </c>
      <c r="AC30" s="208">
        <v>17.0253583509771</v>
      </c>
      <c r="AD30" s="226" t="s">
        <v>503</v>
      </c>
    </row>
    <row r="31" spans="1:30" x14ac:dyDescent="0.25">
      <c r="A31" s="246"/>
      <c r="B31" s="240" t="s">
        <v>450</v>
      </c>
      <c r="C31" s="212" t="s">
        <v>253</v>
      </c>
      <c r="D31" s="207" t="s">
        <v>254</v>
      </c>
      <c r="E31" s="207" t="s">
        <v>60</v>
      </c>
      <c r="F31" s="207" t="s">
        <v>60</v>
      </c>
      <c r="G31" s="207" t="s">
        <v>60</v>
      </c>
      <c r="H31" s="207" t="s">
        <v>60</v>
      </c>
      <c r="I31" s="207" t="s">
        <v>255</v>
      </c>
      <c r="J31" s="207" t="s">
        <v>256</v>
      </c>
      <c r="K31" s="207" t="s">
        <v>60</v>
      </c>
      <c r="L31" s="207" t="s">
        <v>257</v>
      </c>
      <c r="M31" s="207" t="s">
        <v>62</v>
      </c>
      <c r="N31" s="207" t="s">
        <v>177</v>
      </c>
      <c r="O31" s="207" t="s">
        <v>60</v>
      </c>
      <c r="P31" s="207" t="s">
        <v>259</v>
      </c>
      <c r="Q31" s="207" t="s">
        <v>260</v>
      </c>
      <c r="R31" s="207" t="s">
        <v>261</v>
      </c>
      <c r="S31" s="207" t="s">
        <v>191</v>
      </c>
      <c r="T31" s="207" t="s">
        <v>72</v>
      </c>
      <c r="U31" s="207" t="s">
        <v>262</v>
      </c>
      <c r="V31" s="207" t="s">
        <v>60</v>
      </c>
      <c r="W31" s="207" t="s">
        <v>60</v>
      </c>
      <c r="X31" s="207" t="s">
        <v>60</v>
      </c>
      <c r="Y31" s="207" t="s">
        <v>251</v>
      </c>
      <c r="Z31" s="207" t="s">
        <v>263</v>
      </c>
      <c r="AA31" s="207" t="s">
        <v>60</v>
      </c>
      <c r="AB31" s="207" t="s">
        <v>67</v>
      </c>
      <c r="AC31" s="207" t="s">
        <v>264</v>
      </c>
      <c r="AD31" s="219" t="s">
        <v>60</v>
      </c>
    </row>
    <row r="32" spans="1:30" x14ac:dyDescent="0.25">
      <c r="A32" s="246"/>
      <c r="B32" s="240" t="s">
        <v>451</v>
      </c>
      <c r="C32" s="235" t="s">
        <v>282</v>
      </c>
      <c r="D32" s="210" t="s">
        <v>283</v>
      </c>
      <c r="E32" s="210" t="s">
        <v>109</v>
      </c>
      <c r="F32" s="210" t="s">
        <v>109</v>
      </c>
      <c r="G32" s="210" t="s">
        <v>109</v>
      </c>
      <c r="H32" s="210" t="s">
        <v>109</v>
      </c>
      <c r="I32" s="210" t="s">
        <v>284</v>
      </c>
      <c r="J32" s="210" t="s">
        <v>285</v>
      </c>
      <c r="K32" s="210" t="s">
        <v>109</v>
      </c>
      <c r="L32" s="210" t="s">
        <v>286</v>
      </c>
      <c r="M32" s="210" t="s">
        <v>111</v>
      </c>
      <c r="N32" s="210" t="s">
        <v>218</v>
      </c>
      <c r="O32" s="210" t="s">
        <v>109</v>
      </c>
      <c r="P32" s="210" t="s">
        <v>288</v>
      </c>
      <c r="Q32" s="210" t="s">
        <v>289</v>
      </c>
      <c r="R32" s="210" t="s">
        <v>290</v>
      </c>
      <c r="S32" s="210" t="s">
        <v>232</v>
      </c>
      <c r="T32" s="210" t="s">
        <v>121</v>
      </c>
      <c r="U32" s="210" t="s">
        <v>291</v>
      </c>
      <c r="V32" s="210" t="s">
        <v>109</v>
      </c>
      <c r="W32" s="210" t="s">
        <v>109</v>
      </c>
      <c r="X32" s="210" t="s">
        <v>109</v>
      </c>
      <c r="Y32" s="210" t="s">
        <v>280</v>
      </c>
      <c r="Z32" s="210" t="s">
        <v>292</v>
      </c>
      <c r="AA32" s="210" t="s">
        <v>109</v>
      </c>
      <c r="AB32" s="210" t="s">
        <v>116</v>
      </c>
      <c r="AC32" s="210" t="s">
        <v>293</v>
      </c>
      <c r="AD32" s="225" t="s">
        <v>109</v>
      </c>
    </row>
    <row r="33" spans="1:31" x14ac:dyDescent="0.25">
      <c r="A33" s="246" t="s">
        <v>245</v>
      </c>
      <c r="B33" s="239" t="s">
        <v>58</v>
      </c>
      <c r="C33" s="236" t="s">
        <v>503</v>
      </c>
      <c r="D33" s="208">
        <v>15</v>
      </c>
      <c r="E33" s="208">
        <v>15.502301581409162</v>
      </c>
      <c r="F33" s="211" t="s">
        <v>503</v>
      </c>
      <c r="G33" s="211" t="s">
        <v>503</v>
      </c>
      <c r="H33" s="209">
        <v>4.045454545454545</v>
      </c>
      <c r="I33" s="208">
        <v>5.7799113737075327</v>
      </c>
      <c r="J33" s="208">
        <v>12.389499616285615</v>
      </c>
      <c r="K33" s="211" t="s">
        <v>503</v>
      </c>
      <c r="L33" s="209">
        <v>5.3999858161058114</v>
      </c>
      <c r="M33" s="209">
        <v>14</v>
      </c>
      <c r="N33" s="208">
        <v>15.512532704688937</v>
      </c>
      <c r="O33" s="211" t="s">
        <v>503</v>
      </c>
      <c r="P33" s="211" t="s">
        <v>503</v>
      </c>
      <c r="Q33" s="209">
        <v>3.0020155485171314</v>
      </c>
      <c r="R33" s="208">
        <v>3.8424317593165878</v>
      </c>
      <c r="S33" s="208">
        <v>17.005637011852482</v>
      </c>
      <c r="T33" s="208">
        <v>3.5481301401748295</v>
      </c>
      <c r="U33" s="208">
        <v>2.164912280701754</v>
      </c>
      <c r="V33" s="211" t="s">
        <v>503</v>
      </c>
      <c r="W33" s="211" t="s">
        <v>503</v>
      </c>
      <c r="X33" s="211" t="s">
        <v>503</v>
      </c>
      <c r="Y33" s="209">
        <v>2.173267326732673</v>
      </c>
      <c r="Z33" s="208">
        <v>18.232933404206854</v>
      </c>
      <c r="AA33" s="211" t="s">
        <v>503</v>
      </c>
      <c r="AB33" s="209">
        <v>7.7291557420031465</v>
      </c>
      <c r="AC33" s="208">
        <v>18</v>
      </c>
      <c r="AD33" s="224">
        <v>13.606958318980368</v>
      </c>
      <c r="AE33" s="208"/>
    </row>
    <row r="34" spans="1:31" x14ac:dyDescent="0.25">
      <c r="A34" s="246"/>
      <c r="B34" s="240" t="s">
        <v>450</v>
      </c>
      <c r="C34" s="235" t="s">
        <v>60</v>
      </c>
      <c r="D34" s="210" t="s">
        <v>67</v>
      </c>
      <c r="E34" s="210" t="s">
        <v>98</v>
      </c>
      <c r="F34" s="210" t="s">
        <v>60</v>
      </c>
      <c r="G34" s="210" t="s">
        <v>60</v>
      </c>
      <c r="H34" s="210" t="s">
        <v>170</v>
      </c>
      <c r="I34" s="210" t="s">
        <v>265</v>
      </c>
      <c r="J34" s="210" t="s">
        <v>266</v>
      </c>
      <c r="K34" s="210" t="s">
        <v>60</v>
      </c>
      <c r="L34" s="210" t="s">
        <v>267</v>
      </c>
      <c r="M34" s="210" t="s">
        <v>93</v>
      </c>
      <c r="N34" s="210" t="s">
        <v>268</v>
      </c>
      <c r="O34" s="210" t="s">
        <v>60</v>
      </c>
      <c r="P34" s="210" t="s">
        <v>60</v>
      </c>
      <c r="Q34" s="210" t="s">
        <v>187</v>
      </c>
      <c r="R34" s="210" t="s">
        <v>269</v>
      </c>
      <c r="S34" s="210" t="s">
        <v>191</v>
      </c>
      <c r="T34" s="210" t="s">
        <v>197</v>
      </c>
      <c r="U34" s="210" t="s">
        <v>270</v>
      </c>
      <c r="V34" s="210" t="s">
        <v>60</v>
      </c>
      <c r="W34" s="210" t="s">
        <v>60</v>
      </c>
      <c r="X34" s="210" t="s">
        <v>60</v>
      </c>
      <c r="Y34" s="210" t="s">
        <v>270</v>
      </c>
      <c r="Z34" s="210" t="s">
        <v>271</v>
      </c>
      <c r="AA34" s="210" t="s">
        <v>60</v>
      </c>
      <c r="AB34" s="210" t="s">
        <v>272</v>
      </c>
      <c r="AC34" s="210" t="s">
        <v>273</v>
      </c>
      <c r="AD34" s="225" t="s">
        <v>274</v>
      </c>
    </row>
    <row r="35" spans="1:31" x14ac:dyDescent="0.25">
      <c r="A35" s="246"/>
      <c r="B35" s="240" t="s">
        <v>451</v>
      </c>
      <c r="C35" s="212" t="s">
        <v>109</v>
      </c>
      <c r="D35" s="207" t="s">
        <v>116</v>
      </c>
      <c r="E35" s="207" t="s">
        <v>147</v>
      </c>
      <c r="F35" s="207" t="s">
        <v>109</v>
      </c>
      <c r="G35" s="207" t="s">
        <v>109</v>
      </c>
      <c r="H35" s="207" t="s">
        <v>211</v>
      </c>
      <c r="I35" s="207" t="s">
        <v>294</v>
      </c>
      <c r="J35" s="207" t="s">
        <v>295</v>
      </c>
      <c r="K35" s="207" t="s">
        <v>109</v>
      </c>
      <c r="L35" s="207" t="s">
        <v>296</v>
      </c>
      <c r="M35" s="207" t="s">
        <v>142</v>
      </c>
      <c r="N35" s="207" t="s">
        <v>297</v>
      </c>
      <c r="O35" s="207" t="s">
        <v>109</v>
      </c>
      <c r="P35" s="207" t="s">
        <v>109</v>
      </c>
      <c r="Q35" s="207" t="s">
        <v>228</v>
      </c>
      <c r="R35" s="207" t="s">
        <v>298</v>
      </c>
      <c r="S35" s="207" t="s">
        <v>232</v>
      </c>
      <c r="T35" s="207" t="s">
        <v>238</v>
      </c>
      <c r="U35" s="207" t="s">
        <v>299</v>
      </c>
      <c r="V35" s="207" t="s">
        <v>109</v>
      </c>
      <c r="W35" s="207" t="s">
        <v>109</v>
      </c>
      <c r="X35" s="207" t="s">
        <v>109</v>
      </c>
      <c r="Y35" s="207" t="s">
        <v>299</v>
      </c>
      <c r="Z35" s="207" t="s">
        <v>300</v>
      </c>
      <c r="AA35" s="207" t="s">
        <v>109</v>
      </c>
      <c r="AB35" s="207" t="s">
        <v>301</v>
      </c>
      <c r="AC35" s="207" t="s">
        <v>302</v>
      </c>
      <c r="AD35" s="219" t="s">
        <v>303</v>
      </c>
    </row>
    <row r="36" spans="1:31" x14ac:dyDescent="0.25">
      <c r="A36" s="246" t="s">
        <v>304</v>
      </c>
      <c r="B36" s="239" t="s">
        <v>58</v>
      </c>
      <c r="C36" s="236" t="s">
        <v>503</v>
      </c>
      <c r="D36" s="208">
        <v>14.977602433315885</v>
      </c>
      <c r="E36" s="208">
        <v>2</v>
      </c>
      <c r="F36" s="211" t="s">
        <v>503</v>
      </c>
      <c r="G36" s="211" t="s">
        <v>503</v>
      </c>
      <c r="H36" s="208">
        <v>4.609931918301962</v>
      </c>
      <c r="I36" s="208">
        <v>6</v>
      </c>
      <c r="J36" s="208">
        <v>8.5880716152786789</v>
      </c>
      <c r="K36" s="211" t="s">
        <v>503</v>
      </c>
      <c r="L36" s="208">
        <v>4.6250771134189277</v>
      </c>
      <c r="M36" s="208">
        <v>2</v>
      </c>
      <c r="N36" s="208">
        <v>15.614364268052865</v>
      </c>
      <c r="O36" s="208">
        <v>5.78125</v>
      </c>
      <c r="P36" s="211" t="s">
        <v>503</v>
      </c>
      <c r="Q36" s="208">
        <v>2.9114811568799301</v>
      </c>
      <c r="R36" s="208">
        <v>4.1303063311573815</v>
      </c>
      <c r="S36" s="208">
        <v>4.5716031467196219</v>
      </c>
      <c r="T36" s="208">
        <v>3.4857142857142844</v>
      </c>
      <c r="U36" s="208">
        <v>2.8269181997307791</v>
      </c>
      <c r="V36" s="211" t="s">
        <v>503</v>
      </c>
      <c r="W36" s="211" t="s">
        <v>503</v>
      </c>
      <c r="X36" s="211" t="s">
        <v>503</v>
      </c>
      <c r="Y36" s="208">
        <v>2.1153189507993169</v>
      </c>
      <c r="Z36" s="208">
        <v>4.9723956621754848</v>
      </c>
      <c r="AA36" s="211" t="s">
        <v>503</v>
      </c>
      <c r="AB36" s="208">
        <v>18</v>
      </c>
      <c r="AC36" s="208">
        <v>15.340555179417739</v>
      </c>
      <c r="AD36" s="224">
        <v>15.087110064743968</v>
      </c>
    </row>
    <row r="37" spans="1:31" x14ac:dyDescent="0.25">
      <c r="A37" s="246"/>
      <c r="B37" s="240" t="s">
        <v>450</v>
      </c>
      <c r="C37" s="235" t="s">
        <v>60</v>
      </c>
      <c r="D37" s="210" t="s">
        <v>67</v>
      </c>
      <c r="E37" s="210" t="s">
        <v>62</v>
      </c>
      <c r="F37" s="210" t="s">
        <v>60</v>
      </c>
      <c r="G37" s="210" t="s">
        <v>60</v>
      </c>
      <c r="H37" s="210" t="s">
        <v>193</v>
      </c>
      <c r="I37" s="210" t="s">
        <v>305</v>
      </c>
      <c r="J37" s="210" t="s">
        <v>538</v>
      </c>
      <c r="K37" s="210" t="s">
        <v>60</v>
      </c>
      <c r="L37" s="210" t="s">
        <v>193</v>
      </c>
      <c r="M37" s="210" t="s">
        <v>62</v>
      </c>
      <c r="N37" s="210" t="s">
        <v>171</v>
      </c>
      <c r="O37" s="210" t="s">
        <v>265</v>
      </c>
      <c r="P37" s="210" t="s">
        <v>60</v>
      </c>
      <c r="Q37" s="210" t="s">
        <v>195</v>
      </c>
      <c r="R37" s="210" t="s">
        <v>306</v>
      </c>
      <c r="S37" s="210" t="s">
        <v>307</v>
      </c>
      <c r="T37" s="210" t="s">
        <v>308</v>
      </c>
      <c r="U37" s="210" t="s">
        <v>309</v>
      </c>
      <c r="V37" s="210" t="s">
        <v>60</v>
      </c>
      <c r="W37" s="210" t="s">
        <v>60</v>
      </c>
      <c r="X37" s="210" t="s">
        <v>60</v>
      </c>
      <c r="Y37" s="210" t="s">
        <v>310</v>
      </c>
      <c r="Z37" s="210" t="s">
        <v>311</v>
      </c>
      <c r="AA37" s="210" t="s">
        <v>60</v>
      </c>
      <c r="AB37" s="210" t="s">
        <v>273</v>
      </c>
      <c r="AC37" s="210" t="s">
        <v>176</v>
      </c>
      <c r="AD37" s="225" t="s">
        <v>254</v>
      </c>
    </row>
    <row r="38" spans="1:31" x14ac:dyDescent="0.25">
      <c r="A38" s="247"/>
      <c r="B38" s="241" t="s">
        <v>451</v>
      </c>
      <c r="C38" s="238" t="s">
        <v>109</v>
      </c>
      <c r="D38" s="227" t="s">
        <v>116</v>
      </c>
      <c r="E38" s="227" t="s">
        <v>111</v>
      </c>
      <c r="F38" s="227" t="s">
        <v>109</v>
      </c>
      <c r="G38" s="227" t="s">
        <v>109</v>
      </c>
      <c r="H38" s="227" t="s">
        <v>234</v>
      </c>
      <c r="I38" s="227" t="s">
        <v>312</v>
      </c>
      <c r="J38" s="227" t="s">
        <v>539</v>
      </c>
      <c r="K38" s="227" t="s">
        <v>109</v>
      </c>
      <c r="L38" s="227" t="s">
        <v>234</v>
      </c>
      <c r="M38" s="227" t="s">
        <v>111</v>
      </c>
      <c r="N38" s="227" t="s">
        <v>212</v>
      </c>
      <c r="O38" s="227" t="s">
        <v>294</v>
      </c>
      <c r="P38" s="227" t="s">
        <v>109</v>
      </c>
      <c r="Q38" s="227" t="s">
        <v>236</v>
      </c>
      <c r="R38" s="227" t="s">
        <v>313</v>
      </c>
      <c r="S38" s="227" t="s">
        <v>314</v>
      </c>
      <c r="T38" s="227" t="s">
        <v>315</v>
      </c>
      <c r="U38" s="227" t="s">
        <v>316</v>
      </c>
      <c r="V38" s="227" t="s">
        <v>109</v>
      </c>
      <c r="W38" s="227" t="s">
        <v>109</v>
      </c>
      <c r="X38" s="227" t="s">
        <v>109</v>
      </c>
      <c r="Y38" s="227" t="s">
        <v>317</v>
      </c>
      <c r="Z38" s="227" t="s">
        <v>318</v>
      </c>
      <c r="AA38" s="227" t="s">
        <v>109</v>
      </c>
      <c r="AB38" s="227" t="s">
        <v>302</v>
      </c>
      <c r="AC38" s="227" t="s">
        <v>217</v>
      </c>
      <c r="AD38" s="228" t="s">
        <v>283</v>
      </c>
    </row>
    <row r="39" spans="1:31" x14ac:dyDescent="0.25">
      <c r="A39" s="244"/>
      <c r="B39" s="242"/>
      <c r="C39" s="215"/>
      <c r="D39" s="215"/>
      <c r="E39" s="215"/>
      <c r="F39" s="215"/>
      <c r="G39" s="215"/>
      <c r="H39" s="215"/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5"/>
      <c r="U39" s="215"/>
      <c r="V39" s="215"/>
      <c r="W39" s="215"/>
      <c r="X39" s="215"/>
      <c r="Y39" s="215"/>
      <c r="Z39" s="215"/>
      <c r="AA39" s="215"/>
      <c r="AB39" s="215"/>
      <c r="AC39" s="215"/>
      <c r="AD39" s="215"/>
    </row>
    <row r="40" spans="1:31" ht="15.75" thickBot="1" x14ac:dyDescent="0.3">
      <c r="A40" s="251" t="s">
        <v>601</v>
      </c>
      <c r="B40" s="252"/>
      <c r="C40" s="253" t="s">
        <v>1</v>
      </c>
      <c r="D40" s="253" t="s">
        <v>2</v>
      </c>
      <c r="E40" s="253" t="s">
        <v>3</v>
      </c>
      <c r="F40" s="253" t="s">
        <v>4</v>
      </c>
      <c r="G40" s="253" t="s">
        <v>452</v>
      </c>
      <c r="H40" s="253" t="s">
        <v>5</v>
      </c>
      <c r="I40" s="253" t="s">
        <v>6</v>
      </c>
      <c r="J40" s="253" t="s">
        <v>498</v>
      </c>
      <c r="K40" s="253" t="s">
        <v>7</v>
      </c>
      <c r="L40" s="253" t="s">
        <v>8</v>
      </c>
      <c r="M40" s="253" t="s">
        <v>9</v>
      </c>
      <c r="N40" s="253" t="s">
        <v>10</v>
      </c>
      <c r="O40" s="253" t="s">
        <v>11</v>
      </c>
      <c r="P40" s="253" t="s">
        <v>12</v>
      </c>
      <c r="Q40" s="253" t="s">
        <v>13</v>
      </c>
      <c r="R40" s="253" t="s">
        <v>14</v>
      </c>
      <c r="S40" s="253" t="s">
        <v>15</v>
      </c>
      <c r="T40" s="253" t="s">
        <v>16</v>
      </c>
      <c r="U40" s="253" t="s">
        <v>17</v>
      </c>
      <c r="V40" s="253" t="s">
        <v>18</v>
      </c>
      <c r="W40" s="253" t="s">
        <v>19</v>
      </c>
      <c r="X40" s="253" t="s">
        <v>20</v>
      </c>
      <c r="Y40" s="253" t="s">
        <v>21</v>
      </c>
      <c r="Z40" s="253" t="s">
        <v>22</v>
      </c>
      <c r="AA40" s="253" t="s">
        <v>23</v>
      </c>
      <c r="AB40" s="253" t="s">
        <v>24</v>
      </c>
      <c r="AC40" s="253" t="s">
        <v>25</v>
      </c>
      <c r="AD40" s="254" t="s">
        <v>26</v>
      </c>
    </row>
    <row r="41" spans="1:31" ht="15.75" thickTop="1" x14ac:dyDescent="0.25">
      <c r="A41" s="246" t="s">
        <v>28</v>
      </c>
      <c r="B41" s="239" t="s">
        <v>499</v>
      </c>
      <c r="C41" s="230" t="s">
        <v>503</v>
      </c>
      <c r="D41" s="214">
        <f>D12-D$9</f>
        <v>-6.8210148502656054E-2</v>
      </c>
      <c r="E41" s="209" t="s">
        <v>503</v>
      </c>
      <c r="F41" s="209" t="s">
        <v>503</v>
      </c>
      <c r="G41" s="209" t="s">
        <v>503</v>
      </c>
      <c r="H41" s="214">
        <f t="shared" ref="H41:AD41" si="0">H12-H$9</f>
        <v>2</v>
      </c>
      <c r="I41" s="214">
        <f t="shared" si="0"/>
        <v>0.4449618373749793</v>
      </c>
      <c r="J41" s="214">
        <f t="shared" si="0"/>
        <v>0.35950800012566297</v>
      </c>
      <c r="K41" s="209" t="s">
        <v>503</v>
      </c>
      <c r="L41" s="214">
        <f t="shared" si="0"/>
        <v>-0.89397365133454976</v>
      </c>
      <c r="M41" s="209" t="s">
        <v>503</v>
      </c>
      <c r="N41" s="214">
        <f t="shared" si="0"/>
        <v>0.53792136809388147</v>
      </c>
      <c r="O41" s="214">
        <f t="shared" si="0"/>
        <v>1.4471506191199959</v>
      </c>
      <c r="P41" s="214">
        <f t="shared" si="0"/>
        <v>-2.5330773618690667</v>
      </c>
      <c r="Q41" s="214">
        <f t="shared" si="0"/>
        <v>1.7137627993090998</v>
      </c>
      <c r="R41" s="214">
        <f t="shared" si="0"/>
        <v>0.21937261469445346</v>
      </c>
      <c r="S41" s="214">
        <f t="shared" si="0"/>
        <v>-1.9339449207507187E-2</v>
      </c>
      <c r="T41" s="214">
        <f t="shared" si="0"/>
        <v>-6.2575761379384254E-2</v>
      </c>
      <c r="U41" s="214">
        <f t="shared" si="0"/>
        <v>-3.1878201142788942E-2</v>
      </c>
      <c r="V41" s="209" t="s">
        <v>503</v>
      </c>
      <c r="W41" s="209" t="s">
        <v>503</v>
      </c>
      <c r="X41" s="209" t="s">
        <v>503</v>
      </c>
      <c r="Y41" s="214">
        <f t="shared" si="0"/>
        <v>6.6362103175628739E-2</v>
      </c>
      <c r="Z41" s="214">
        <f t="shared" si="0"/>
        <v>-0.20487116310210496</v>
      </c>
      <c r="AA41" s="209" t="s">
        <v>503</v>
      </c>
      <c r="AB41" s="214">
        <f t="shared" si="0"/>
        <v>-4.4404819540636762</v>
      </c>
      <c r="AC41" s="209" t="s">
        <v>503</v>
      </c>
      <c r="AD41" s="218">
        <f t="shared" si="0"/>
        <v>-0.47218345458333388</v>
      </c>
    </row>
    <row r="42" spans="1:31" x14ac:dyDescent="0.25">
      <c r="B42" s="240" t="s">
        <v>450</v>
      </c>
      <c r="C42" s="232" t="s">
        <v>60</v>
      </c>
      <c r="D42" s="216" t="s">
        <v>338</v>
      </c>
      <c r="E42" s="216" t="s">
        <v>60</v>
      </c>
      <c r="F42" s="216" t="s">
        <v>60</v>
      </c>
      <c r="G42" s="216" t="s">
        <v>60</v>
      </c>
      <c r="H42" s="216" t="s">
        <v>340</v>
      </c>
      <c r="I42" s="216" t="s">
        <v>342</v>
      </c>
      <c r="J42" s="216" t="s">
        <v>438</v>
      </c>
      <c r="K42" s="216" t="s">
        <v>60</v>
      </c>
      <c r="L42" s="216" t="s">
        <v>344</v>
      </c>
      <c r="M42" s="216" t="s">
        <v>60</v>
      </c>
      <c r="N42" s="216" t="s">
        <v>346</v>
      </c>
      <c r="O42" s="216" t="s">
        <v>555</v>
      </c>
      <c r="P42" s="216" t="s">
        <v>348</v>
      </c>
      <c r="Q42" s="216" t="s">
        <v>350</v>
      </c>
      <c r="R42" s="216" t="s">
        <v>352</v>
      </c>
      <c r="S42" s="216" t="s">
        <v>354</v>
      </c>
      <c r="T42" s="216" t="s">
        <v>338</v>
      </c>
      <c r="U42" s="216" t="s">
        <v>354</v>
      </c>
      <c r="V42" s="216" t="s">
        <v>60</v>
      </c>
      <c r="W42" s="216" t="s">
        <v>60</v>
      </c>
      <c r="X42" s="216" t="s">
        <v>60</v>
      </c>
      <c r="Y42" s="216" t="s">
        <v>356</v>
      </c>
      <c r="Z42" s="216" t="s">
        <v>358</v>
      </c>
      <c r="AA42" s="216" t="s">
        <v>60</v>
      </c>
      <c r="AB42" s="216" t="s">
        <v>591</v>
      </c>
      <c r="AC42" s="216" t="s">
        <v>60</v>
      </c>
      <c r="AD42" s="220" t="s">
        <v>360</v>
      </c>
    </row>
    <row r="43" spans="1:31" x14ac:dyDescent="0.25">
      <c r="A43" s="246"/>
      <c r="B43" s="240" t="s">
        <v>451</v>
      </c>
      <c r="C43" s="232" t="s">
        <v>109</v>
      </c>
      <c r="D43" s="216" t="s">
        <v>339</v>
      </c>
      <c r="E43" s="216" t="s">
        <v>109</v>
      </c>
      <c r="F43" s="216" t="s">
        <v>109</v>
      </c>
      <c r="G43" s="216" t="s">
        <v>109</v>
      </c>
      <c r="H43" s="216" t="s">
        <v>341</v>
      </c>
      <c r="I43" s="216" t="s">
        <v>343</v>
      </c>
      <c r="J43" s="216" t="s">
        <v>439</v>
      </c>
      <c r="K43" s="216" t="s">
        <v>109</v>
      </c>
      <c r="L43" s="216" t="s">
        <v>345</v>
      </c>
      <c r="M43" s="216" t="s">
        <v>109</v>
      </c>
      <c r="N43" s="216" t="s">
        <v>347</v>
      </c>
      <c r="O43" s="216" t="s">
        <v>556</v>
      </c>
      <c r="P43" s="216" t="s">
        <v>349</v>
      </c>
      <c r="Q43" s="216" t="s">
        <v>351</v>
      </c>
      <c r="R43" s="216" t="s">
        <v>353</v>
      </c>
      <c r="S43" s="216" t="s">
        <v>355</v>
      </c>
      <c r="T43" s="216" t="s">
        <v>339</v>
      </c>
      <c r="U43" s="216" t="s">
        <v>355</v>
      </c>
      <c r="V43" s="216" t="s">
        <v>109</v>
      </c>
      <c r="W43" s="216" t="s">
        <v>109</v>
      </c>
      <c r="X43" s="216" t="s">
        <v>109</v>
      </c>
      <c r="Y43" s="216" t="s">
        <v>357</v>
      </c>
      <c r="Z43" s="216" t="s">
        <v>359</v>
      </c>
      <c r="AA43" s="216" t="s">
        <v>109</v>
      </c>
      <c r="AB43" s="216" t="s">
        <v>592</v>
      </c>
      <c r="AC43" s="216" t="s">
        <v>109</v>
      </c>
      <c r="AD43" s="220" t="s">
        <v>361</v>
      </c>
    </row>
    <row r="44" spans="1:31" x14ac:dyDescent="0.25">
      <c r="A44" s="246" t="s">
        <v>29</v>
      </c>
      <c r="B44" s="239" t="s">
        <v>499</v>
      </c>
      <c r="C44" s="230" t="s">
        <v>503</v>
      </c>
      <c r="D44" s="214">
        <f t="shared" ref="D44:AD44" si="1">D15-D$9</f>
        <v>-6.5591686479024247E-2</v>
      </c>
      <c r="E44" s="209" t="s">
        <v>503</v>
      </c>
      <c r="F44" s="209" t="s">
        <v>503</v>
      </c>
      <c r="G44" s="209" t="s">
        <v>503</v>
      </c>
      <c r="H44" s="209" t="s">
        <v>503</v>
      </c>
      <c r="I44" s="214">
        <f t="shared" si="1"/>
        <v>-0.19221912246564266</v>
      </c>
      <c r="J44" s="214">
        <f t="shared" si="1"/>
        <v>0.61693857309897915</v>
      </c>
      <c r="K44" s="209" t="s">
        <v>503</v>
      </c>
      <c r="L44" s="214">
        <f t="shared" si="1"/>
        <v>-0.69398737062598936</v>
      </c>
      <c r="M44" s="209" t="s">
        <v>503</v>
      </c>
      <c r="N44" s="214">
        <f t="shared" si="1"/>
        <v>0.48960101394505884</v>
      </c>
      <c r="O44" s="214">
        <f t="shared" si="1"/>
        <v>1.5243597897794272</v>
      </c>
      <c r="P44" s="214">
        <f t="shared" si="1"/>
        <v>1.4929453740074479</v>
      </c>
      <c r="Q44" s="214">
        <f t="shared" si="1"/>
        <v>14.23498166401788</v>
      </c>
      <c r="R44" s="214">
        <f t="shared" si="1"/>
        <v>0.1716899030507868</v>
      </c>
      <c r="S44" s="214">
        <f t="shared" si="1"/>
        <v>0.25423075929703387</v>
      </c>
      <c r="T44" s="214">
        <f t="shared" si="1"/>
        <v>0.16699746327544895</v>
      </c>
      <c r="U44" s="214">
        <f t="shared" si="1"/>
        <v>2.0022258944325886</v>
      </c>
      <c r="V44" s="209" t="s">
        <v>503</v>
      </c>
      <c r="W44" s="209" t="s">
        <v>503</v>
      </c>
      <c r="X44" s="209" t="s">
        <v>503</v>
      </c>
      <c r="Y44" s="214">
        <f t="shared" si="1"/>
        <v>-3.0093667968385418E-2</v>
      </c>
      <c r="Z44" s="214">
        <f t="shared" si="1"/>
        <v>-0.55049389756650413</v>
      </c>
      <c r="AA44" s="209" t="s">
        <v>503</v>
      </c>
      <c r="AB44" s="214">
        <f t="shared" si="1"/>
        <v>-7.9210091000537375</v>
      </c>
      <c r="AC44" s="209" t="s">
        <v>503</v>
      </c>
      <c r="AD44" s="218">
        <f t="shared" si="1"/>
        <v>-3.694193080781627</v>
      </c>
    </row>
    <row r="45" spans="1:31" x14ac:dyDescent="0.25">
      <c r="A45" s="246"/>
      <c r="B45" s="240" t="s">
        <v>450</v>
      </c>
      <c r="C45" s="232" t="s">
        <v>60</v>
      </c>
      <c r="D45" s="216" t="s">
        <v>338</v>
      </c>
      <c r="E45" s="216" t="s">
        <v>60</v>
      </c>
      <c r="F45" s="216" t="s">
        <v>60</v>
      </c>
      <c r="G45" s="216" t="s">
        <v>60</v>
      </c>
      <c r="H45" s="216" t="s">
        <v>60</v>
      </c>
      <c r="I45" s="216" t="s">
        <v>358</v>
      </c>
      <c r="J45" s="216" t="s">
        <v>362</v>
      </c>
      <c r="K45" s="216" t="s">
        <v>60</v>
      </c>
      <c r="L45" s="216" t="s">
        <v>364</v>
      </c>
      <c r="M45" s="216" t="s">
        <v>60</v>
      </c>
      <c r="N45" s="216" t="s">
        <v>342</v>
      </c>
      <c r="O45" s="216" t="s">
        <v>557</v>
      </c>
      <c r="P45" s="216" t="s">
        <v>368</v>
      </c>
      <c r="Q45" s="216" t="s">
        <v>370</v>
      </c>
      <c r="R45" s="216" t="s">
        <v>372</v>
      </c>
      <c r="S45" s="216" t="s">
        <v>352</v>
      </c>
      <c r="T45" s="216" t="s">
        <v>372</v>
      </c>
      <c r="U45" s="216" t="s">
        <v>340</v>
      </c>
      <c r="V45" s="216" t="s">
        <v>60</v>
      </c>
      <c r="W45" s="216" t="s">
        <v>60</v>
      </c>
      <c r="X45" s="216" t="s">
        <v>60</v>
      </c>
      <c r="Y45" s="216" t="s">
        <v>354</v>
      </c>
      <c r="Z45" s="216" t="s">
        <v>374</v>
      </c>
      <c r="AA45" s="216" t="s">
        <v>60</v>
      </c>
      <c r="AB45" s="216" t="s">
        <v>376</v>
      </c>
      <c r="AC45" s="216" t="s">
        <v>60</v>
      </c>
      <c r="AD45" s="220" t="s">
        <v>593</v>
      </c>
    </row>
    <row r="46" spans="1:31" x14ac:dyDescent="0.25">
      <c r="A46" s="246"/>
      <c r="B46" s="240" t="s">
        <v>451</v>
      </c>
      <c r="C46" s="232" t="s">
        <v>109</v>
      </c>
      <c r="D46" s="216" t="s">
        <v>339</v>
      </c>
      <c r="E46" s="216" t="s">
        <v>109</v>
      </c>
      <c r="F46" s="216" t="s">
        <v>109</v>
      </c>
      <c r="G46" s="216" t="s">
        <v>109</v>
      </c>
      <c r="H46" s="216" t="s">
        <v>109</v>
      </c>
      <c r="I46" s="216" t="s">
        <v>359</v>
      </c>
      <c r="J46" s="216" t="s">
        <v>363</v>
      </c>
      <c r="K46" s="216" t="s">
        <v>109</v>
      </c>
      <c r="L46" s="216" t="s">
        <v>365</v>
      </c>
      <c r="M46" s="216" t="s">
        <v>109</v>
      </c>
      <c r="N46" s="216" t="s">
        <v>343</v>
      </c>
      <c r="O46" s="216" t="s">
        <v>558</v>
      </c>
      <c r="P46" s="216" t="s">
        <v>369</v>
      </c>
      <c r="Q46" s="216" t="s">
        <v>371</v>
      </c>
      <c r="R46" s="216" t="s">
        <v>373</v>
      </c>
      <c r="S46" s="216" t="s">
        <v>353</v>
      </c>
      <c r="T46" s="216" t="s">
        <v>373</v>
      </c>
      <c r="U46" s="216" t="s">
        <v>341</v>
      </c>
      <c r="V46" s="216" t="s">
        <v>109</v>
      </c>
      <c r="W46" s="216" t="s">
        <v>109</v>
      </c>
      <c r="X46" s="216" t="s">
        <v>109</v>
      </c>
      <c r="Y46" s="216" t="s">
        <v>355</v>
      </c>
      <c r="Z46" s="216" t="s">
        <v>375</v>
      </c>
      <c r="AA46" s="216" t="s">
        <v>109</v>
      </c>
      <c r="AB46" s="216" t="s">
        <v>377</v>
      </c>
      <c r="AC46" s="216" t="s">
        <v>109</v>
      </c>
      <c r="AD46" s="220" t="s">
        <v>594</v>
      </c>
    </row>
    <row r="47" spans="1:31" x14ac:dyDescent="0.25">
      <c r="A47" s="246" t="s">
        <v>160</v>
      </c>
      <c r="B47" s="239" t="s">
        <v>499</v>
      </c>
      <c r="C47" s="230" t="s">
        <v>503</v>
      </c>
      <c r="D47" s="214">
        <f t="shared" ref="D47:AD47" si="2">D18-D$9</f>
        <v>-0.27205685851616757</v>
      </c>
      <c r="E47" s="209" t="s">
        <v>503</v>
      </c>
      <c r="F47" s="209" t="s">
        <v>503</v>
      </c>
      <c r="G47" s="209" t="s">
        <v>503</v>
      </c>
      <c r="H47" s="209" t="s">
        <v>503</v>
      </c>
      <c r="I47" s="214">
        <f>I18-I$9</f>
        <v>-4.0619092780046273E-2</v>
      </c>
      <c r="J47" s="214">
        <f t="shared" si="2"/>
        <v>-1.9396202106336666</v>
      </c>
      <c r="K47" s="209" t="s">
        <v>503</v>
      </c>
      <c r="L47" s="214">
        <f t="shared" si="2"/>
        <v>-0.94046589322371865</v>
      </c>
      <c r="M47" s="214">
        <f t="shared" si="2"/>
        <v>-1.0276812774610349</v>
      </c>
      <c r="N47" s="214">
        <f t="shared" si="2"/>
        <v>0.20484150123637157</v>
      </c>
      <c r="O47" s="214">
        <f t="shared" si="2"/>
        <v>0.96256203697043841</v>
      </c>
      <c r="P47" s="214">
        <f t="shared" si="2"/>
        <v>2.3950817144619165</v>
      </c>
      <c r="Q47" s="214">
        <f t="shared" si="2"/>
        <v>0.19771479067598374</v>
      </c>
      <c r="R47" s="214">
        <f t="shared" si="2"/>
        <v>-2.983961821981751E-2</v>
      </c>
      <c r="S47" s="214">
        <f t="shared" si="2"/>
        <v>-1.2715750999454762</v>
      </c>
      <c r="T47" s="214">
        <f t="shared" si="2"/>
        <v>-0.22221912349817829</v>
      </c>
      <c r="U47" s="214">
        <f t="shared" si="2"/>
        <v>4.5211796301717122E-2</v>
      </c>
      <c r="V47" s="209" t="s">
        <v>503</v>
      </c>
      <c r="W47" s="209" t="s">
        <v>503</v>
      </c>
      <c r="X47" s="209" t="s">
        <v>503</v>
      </c>
      <c r="Y47" s="214">
        <f t="shared" si="2"/>
        <v>-3.4523647224388831E-2</v>
      </c>
      <c r="Z47" s="214">
        <f t="shared" si="2"/>
        <v>-0.11432831321674897</v>
      </c>
      <c r="AA47" s="209" t="s">
        <v>503</v>
      </c>
      <c r="AB47" s="209" t="s">
        <v>503</v>
      </c>
      <c r="AC47" s="209" t="s">
        <v>503</v>
      </c>
      <c r="AD47" s="218">
        <f t="shared" si="2"/>
        <v>-1.4592376954096018</v>
      </c>
    </row>
    <row r="48" spans="1:31" x14ac:dyDescent="0.25">
      <c r="A48" s="246"/>
      <c r="B48" s="240" t="s">
        <v>450</v>
      </c>
      <c r="C48" s="232" t="s">
        <v>60</v>
      </c>
      <c r="D48" s="216" t="s">
        <v>378</v>
      </c>
      <c r="E48" s="216" t="s">
        <v>60</v>
      </c>
      <c r="F48" s="216" t="s">
        <v>60</v>
      </c>
      <c r="G48" s="216" t="s">
        <v>60</v>
      </c>
      <c r="H48" s="216" t="s">
        <v>60</v>
      </c>
      <c r="I48" s="216" t="s">
        <v>338</v>
      </c>
      <c r="J48" s="216" t="s">
        <v>380</v>
      </c>
      <c r="K48" s="216" t="s">
        <v>60</v>
      </c>
      <c r="L48" s="216" t="s">
        <v>382</v>
      </c>
      <c r="M48" s="216" t="s">
        <v>422</v>
      </c>
      <c r="N48" s="216" t="s">
        <v>352</v>
      </c>
      <c r="O48" s="216" t="s">
        <v>418</v>
      </c>
      <c r="P48" s="216" t="s">
        <v>384</v>
      </c>
      <c r="Q48" s="216" t="s">
        <v>372</v>
      </c>
      <c r="R48" s="216" t="s">
        <v>354</v>
      </c>
      <c r="S48" s="216" t="s">
        <v>386</v>
      </c>
      <c r="T48" s="216" t="s">
        <v>358</v>
      </c>
      <c r="U48" s="216" t="s">
        <v>354</v>
      </c>
      <c r="V48" s="216" t="s">
        <v>60</v>
      </c>
      <c r="W48" s="216" t="s">
        <v>60</v>
      </c>
      <c r="X48" s="216" t="s">
        <v>60</v>
      </c>
      <c r="Y48" s="216" t="s">
        <v>338</v>
      </c>
      <c r="Z48" s="216" t="s">
        <v>338</v>
      </c>
      <c r="AA48" s="216" t="s">
        <v>60</v>
      </c>
      <c r="AB48" s="216" t="s">
        <v>60</v>
      </c>
      <c r="AC48" s="216" t="s">
        <v>60</v>
      </c>
      <c r="AD48" s="220" t="s">
        <v>388</v>
      </c>
    </row>
    <row r="49" spans="1:31" x14ac:dyDescent="0.25">
      <c r="A49" s="246"/>
      <c r="B49" s="240" t="s">
        <v>451</v>
      </c>
      <c r="C49" s="232" t="s">
        <v>109</v>
      </c>
      <c r="D49" s="216" t="s">
        <v>379</v>
      </c>
      <c r="E49" s="216" t="s">
        <v>109</v>
      </c>
      <c r="F49" s="216" t="s">
        <v>109</v>
      </c>
      <c r="G49" s="216" t="s">
        <v>109</v>
      </c>
      <c r="H49" s="216" t="s">
        <v>109</v>
      </c>
      <c r="I49" s="216" t="s">
        <v>339</v>
      </c>
      <c r="J49" s="216" t="s">
        <v>381</v>
      </c>
      <c r="K49" s="216" t="s">
        <v>109</v>
      </c>
      <c r="L49" s="216" t="s">
        <v>383</v>
      </c>
      <c r="M49" s="216" t="s">
        <v>423</v>
      </c>
      <c r="N49" s="216" t="s">
        <v>353</v>
      </c>
      <c r="O49" s="216" t="s">
        <v>419</v>
      </c>
      <c r="P49" s="216" t="s">
        <v>385</v>
      </c>
      <c r="Q49" s="216" t="s">
        <v>373</v>
      </c>
      <c r="R49" s="216" t="s">
        <v>355</v>
      </c>
      <c r="S49" s="216" t="s">
        <v>387</v>
      </c>
      <c r="T49" s="216" t="s">
        <v>359</v>
      </c>
      <c r="U49" s="216" t="s">
        <v>355</v>
      </c>
      <c r="V49" s="216" t="s">
        <v>109</v>
      </c>
      <c r="W49" s="216" t="s">
        <v>109</v>
      </c>
      <c r="X49" s="216" t="s">
        <v>109</v>
      </c>
      <c r="Y49" s="216" t="s">
        <v>339</v>
      </c>
      <c r="Z49" s="216" t="s">
        <v>339</v>
      </c>
      <c r="AA49" s="216" t="s">
        <v>109</v>
      </c>
      <c r="AB49" s="216" t="s">
        <v>109</v>
      </c>
      <c r="AC49" s="216" t="s">
        <v>109</v>
      </c>
      <c r="AD49" s="220" t="s">
        <v>389</v>
      </c>
    </row>
    <row r="50" spans="1:31" x14ac:dyDescent="0.25">
      <c r="A50" s="246" t="s">
        <v>161</v>
      </c>
      <c r="B50" s="239" t="s">
        <v>499</v>
      </c>
      <c r="C50" s="230" t="s">
        <v>503</v>
      </c>
      <c r="D50" s="214">
        <f t="shared" ref="D50:AD50" si="3">D21-D$9</f>
        <v>-0.29096842819932789</v>
      </c>
      <c r="E50" s="209" t="s">
        <v>503</v>
      </c>
      <c r="F50" s="209" t="s">
        <v>503</v>
      </c>
      <c r="G50" s="209" t="s">
        <v>503</v>
      </c>
      <c r="H50" s="214">
        <f t="shared" si="3"/>
        <v>4.0930888575458395</v>
      </c>
      <c r="I50" s="209" t="s">
        <v>503</v>
      </c>
      <c r="J50" s="214">
        <f t="shared" si="3"/>
        <v>0.4807091727931887</v>
      </c>
      <c r="K50" s="209" t="s">
        <v>503</v>
      </c>
      <c r="L50" s="214">
        <f t="shared" si="3"/>
        <v>-0.9158459317234442</v>
      </c>
      <c r="M50" s="214">
        <f t="shared" si="3"/>
        <v>8.8315372880264675</v>
      </c>
      <c r="N50" s="214">
        <f t="shared" si="3"/>
        <v>0.22548512358545914</v>
      </c>
      <c r="O50" s="214">
        <f t="shared" si="3"/>
        <v>-0.75965020939336192</v>
      </c>
      <c r="P50" s="214">
        <f t="shared" si="3"/>
        <v>-3.6385278082361818</v>
      </c>
      <c r="Q50" s="214">
        <f t="shared" si="3"/>
        <v>0.78553542398749165</v>
      </c>
      <c r="R50" s="214">
        <f t="shared" si="3"/>
        <v>0.25965295517781861</v>
      </c>
      <c r="S50" s="214">
        <f t="shared" si="3"/>
        <v>-0.23438516794831088</v>
      </c>
      <c r="T50" s="214">
        <f t="shared" si="3"/>
        <v>-0.59652851576337174</v>
      </c>
      <c r="U50" s="209" t="s">
        <v>503</v>
      </c>
      <c r="V50" s="209" t="s">
        <v>503</v>
      </c>
      <c r="W50" s="209" t="s">
        <v>503</v>
      </c>
      <c r="X50" s="209" t="s">
        <v>503</v>
      </c>
      <c r="Y50" s="214">
        <f t="shared" si="3"/>
        <v>5.545176033350252E-3</v>
      </c>
      <c r="Z50" s="214">
        <f t="shared" si="3"/>
        <v>-2.1909954531036817</v>
      </c>
      <c r="AA50" s="209" t="s">
        <v>503</v>
      </c>
      <c r="AB50" s="214">
        <f t="shared" si="3"/>
        <v>-3.012593081929511</v>
      </c>
      <c r="AC50" s="209" t="s">
        <v>503</v>
      </c>
      <c r="AD50" s="218">
        <f t="shared" si="3"/>
        <v>0.20308788598574523</v>
      </c>
    </row>
    <row r="51" spans="1:31" x14ac:dyDescent="0.25">
      <c r="A51" s="246"/>
      <c r="B51" s="240" t="s">
        <v>450</v>
      </c>
      <c r="C51" s="232" t="s">
        <v>60</v>
      </c>
      <c r="D51" s="216" t="s">
        <v>378</v>
      </c>
      <c r="E51" s="216" t="s">
        <v>60</v>
      </c>
      <c r="F51" s="216" t="s">
        <v>60</v>
      </c>
      <c r="G51" s="216" t="s">
        <v>60</v>
      </c>
      <c r="H51" s="216" t="s">
        <v>390</v>
      </c>
      <c r="I51" s="216" t="s">
        <v>60</v>
      </c>
      <c r="J51" s="216" t="s">
        <v>342</v>
      </c>
      <c r="K51" s="216" t="s">
        <v>60</v>
      </c>
      <c r="L51" s="216" t="s">
        <v>382</v>
      </c>
      <c r="M51" s="216" t="s">
        <v>392</v>
      </c>
      <c r="N51" s="216" t="s">
        <v>352</v>
      </c>
      <c r="O51" s="216" t="s">
        <v>559</v>
      </c>
      <c r="P51" s="216" t="s">
        <v>396</v>
      </c>
      <c r="Q51" s="216" t="s">
        <v>448</v>
      </c>
      <c r="R51" s="216" t="s">
        <v>352</v>
      </c>
      <c r="S51" s="216" t="s">
        <v>398</v>
      </c>
      <c r="T51" s="216" t="s">
        <v>400</v>
      </c>
      <c r="U51" s="216" t="s">
        <v>60</v>
      </c>
      <c r="V51" s="216" t="s">
        <v>60</v>
      </c>
      <c r="W51" s="216" t="s">
        <v>60</v>
      </c>
      <c r="X51" s="216" t="s">
        <v>60</v>
      </c>
      <c r="Y51" s="216" t="s">
        <v>354</v>
      </c>
      <c r="Z51" s="216" t="s">
        <v>402</v>
      </c>
      <c r="AA51" s="216" t="s">
        <v>60</v>
      </c>
      <c r="AB51" s="216" t="s">
        <v>404</v>
      </c>
      <c r="AC51" s="216" t="s">
        <v>60</v>
      </c>
      <c r="AD51" s="220" t="s">
        <v>352</v>
      </c>
    </row>
    <row r="52" spans="1:31" x14ac:dyDescent="0.25">
      <c r="A52" s="246"/>
      <c r="B52" s="240" t="s">
        <v>451</v>
      </c>
      <c r="C52" s="232" t="s">
        <v>109</v>
      </c>
      <c r="D52" s="216" t="s">
        <v>379</v>
      </c>
      <c r="E52" s="216" t="s">
        <v>109</v>
      </c>
      <c r="F52" s="216" t="s">
        <v>109</v>
      </c>
      <c r="G52" s="216" t="s">
        <v>109</v>
      </c>
      <c r="H52" s="216" t="s">
        <v>391</v>
      </c>
      <c r="I52" s="216" t="s">
        <v>109</v>
      </c>
      <c r="J52" s="216" t="s">
        <v>343</v>
      </c>
      <c r="K52" s="216" t="s">
        <v>109</v>
      </c>
      <c r="L52" s="216" t="s">
        <v>383</v>
      </c>
      <c r="M52" s="216" t="s">
        <v>393</v>
      </c>
      <c r="N52" s="216" t="s">
        <v>353</v>
      </c>
      <c r="O52" s="216" t="s">
        <v>560</v>
      </c>
      <c r="P52" s="216" t="s">
        <v>397</v>
      </c>
      <c r="Q52" s="216" t="s">
        <v>449</v>
      </c>
      <c r="R52" s="216" t="s">
        <v>353</v>
      </c>
      <c r="S52" s="216" t="s">
        <v>399</v>
      </c>
      <c r="T52" s="216" t="s">
        <v>401</v>
      </c>
      <c r="U52" s="216" t="s">
        <v>109</v>
      </c>
      <c r="V52" s="216" t="s">
        <v>109</v>
      </c>
      <c r="W52" s="216" t="s">
        <v>109</v>
      </c>
      <c r="X52" s="216" t="s">
        <v>109</v>
      </c>
      <c r="Y52" s="216" t="s">
        <v>355</v>
      </c>
      <c r="Z52" s="216" t="s">
        <v>403</v>
      </c>
      <c r="AA52" s="216" t="s">
        <v>109</v>
      </c>
      <c r="AB52" s="216" t="s">
        <v>405</v>
      </c>
      <c r="AC52" s="216" t="s">
        <v>109</v>
      </c>
      <c r="AD52" s="220" t="s">
        <v>353</v>
      </c>
    </row>
    <row r="53" spans="1:31" x14ac:dyDescent="0.25">
      <c r="A53" s="246" t="s">
        <v>162</v>
      </c>
      <c r="B53" s="239" t="s">
        <v>499</v>
      </c>
      <c r="C53" s="230" t="s">
        <v>503</v>
      </c>
      <c r="D53" s="214">
        <f t="shared" ref="D53:AD53" si="4">D24-D$9</f>
        <v>6.5134805478619384E-2</v>
      </c>
      <c r="E53" s="209" t="s">
        <v>503</v>
      </c>
      <c r="F53" s="209" t="s">
        <v>503</v>
      </c>
      <c r="G53" s="209" t="s">
        <v>503</v>
      </c>
      <c r="H53" s="209" t="s">
        <v>503</v>
      </c>
      <c r="I53" s="214">
        <f t="shared" si="4"/>
        <v>-4.0435942596895202E-2</v>
      </c>
      <c r="J53" s="214">
        <f t="shared" si="4"/>
        <v>-11.122270818084967</v>
      </c>
      <c r="K53" s="209" t="s">
        <v>503</v>
      </c>
      <c r="L53" s="214">
        <f t="shared" si="4"/>
        <v>-0.94651472494581146</v>
      </c>
      <c r="M53" s="214">
        <f t="shared" si="4"/>
        <v>-2.7681277461034881E-2</v>
      </c>
      <c r="N53" s="214">
        <f t="shared" si="4"/>
        <v>-0.27254083029806964</v>
      </c>
      <c r="O53" s="214">
        <f t="shared" si="4"/>
        <v>0.96256203697043841</v>
      </c>
      <c r="P53" s="214">
        <f t="shared" si="4"/>
        <v>-2.6049182855380835</v>
      </c>
      <c r="Q53" s="214">
        <f t="shared" si="4"/>
        <v>-3.3865361373950353E-2</v>
      </c>
      <c r="R53" s="214">
        <f t="shared" si="4"/>
        <v>-3.3047350108246221E-3</v>
      </c>
      <c r="S53" s="214">
        <f t="shared" si="4"/>
        <v>-5.7235766012805556E-2</v>
      </c>
      <c r="T53" s="214">
        <f t="shared" si="4"/>
        <v>-3.2485305886828186E-2</v>
      </c>
      <c r="U53" s="214">
        <f t="shared" si="4"/>
        <v>-7.9285244370875141E-2</v>
      </c>
      <c r="V53" s="209" t="s">
        <v>503</v>
      </c>
      <c r="W53" s="209" t="s">
        <v>503</v>
      </c>
      <c r="X53" s="209" t="s">
        <v>503</v>
      </c>
      <c r="Y53" s="214">
        <f t="shared" si="4"/>
        <v>-0.18679994235782704</v>
      </c>
      <c r="Z53" s="214">
        <f t="shared" si="4"/>
        <v>-1.7848778310919897</v>
      </c>
      <c r="AA53" s="209" t="s">
        <v>503</v>
      </c>
      <c r="AB53" s="214">
        <f t="shared" si="4"/>
        <v>-8.1705468364728535</v>
      </c>
      <c r="AC53" s="209" t="s">
        <v>503</v>
      </c>
      <c r="AD53" s="218">
        <f t="shared" si="4"/>
        <v>-3.882573926948794</v>
      </c>
    </row>
    <row r="54" spans="1:31" x14ac:dyDescent="0.25">
      <c r="A54" s="246"/>
      <c r="B54" s="240" t="s">
        <v>450</v>
      </c>
      <c r="C54" s="232" t="s">
        <v>60</v>
      </c>
      <c r="D54" s="216" t="s">
        <v>356</v>
      </c>
      <c r="E54" s="216" t="s">
        <v>60</v>
      </c>
      <c r="F54" s="216" t="s">
        <v>60</v>
      </c>
      <c r="G54" s="216" t="s">
        <v>60</v>
      </c>
      <c r="H54" s="216" t="s">
        <v>60</v>
      </c>
      <c r="I54" s="216" t="s">
        <v>338</v>
      </c>
      <c r="J54" s="216" t="s">
        <v>394</v>
      </c>
      <c r="K54" s="216" t="s">
        <v>60</v>
      </c>
      <c r="L54" s="216" t="s">
        <v>382</v>
      </c>
      <c r="M54" s="216" t="s">
        <v>354</v>
      </c>
      <c r="N54" s="216" t="s">
        <v>378</v>
      </c>
      <c r="O54" s="216" t="s">
        <v>418</v>
      </c>
      <c r="P54" s="216" t="s">
        <v>406</v>
      </c>
      <c r="Q54" s="216" t="s">
        <v>338</v>
      </c>
      <c r="R54" s="216" t="s">
        <v>354</v>
      </c>
      <c r="S54" s="216" t="s">
        <v>338</v>
      </c>
      <c r="T54" s="216" t="s">
        <v>354</v>
      </c>
      <c r="U54" s="216" t="s">
        <v>338</v>
      </c>
      <c r="V54" s="216" t="s">
        <v>60</v>
      </c>
      <c r="W54" s="216" t="s">
        <v>60</v>
      </c>
      <c r="X54" s="216" t="s">
        <v>60</v>
      </c>
      <c r="Y54" s="216" t="s">
        <v>358</v>
      </c>
      <c r="Z54" s="216" t="s">
        <v>408</v>
      </c>
      <c r="AA54" s="216" t="s">
        <v>60</v>
      </c>
      <c r="AB54" s="216" t="s">
        <v>410</v>
      </c>
      <c r="AC54" s="216" t="s">
        <v>60</v>
      </c>
      <c r="AD54" s="220" t="s">
        <v>412</v>
      </c>
    </row>
    <row r="55" spans="1:31" x14ac:dyDescent="0.25">
      <c r="A55" s="246"/>
      <c r="B55" s="240" t="s">
        <v>451</v>
      </c>
      <c r="C55" s="232" t="s">
        <v>109</v>
      </c>
      <c r="D55" s="216" t="s">
        <v>357</v>
      </c>
      <c r="E55" s="216" t="s">
        <v>109</v>
      </c>
      <c r="F55" s="216" t="s">
        <v>109</v>
      </c>
      <c r="G55" s="216" t="s">
        <v>109</v>
      </c>
      <c r="H55" s="216" t="s">
        <v>109</v>
      </c>
      <c r="I55" s="216" t="s">
        <v>339</v>
      </c>
      <c r="J55" s="216" t="s">
        <v>395</v>
      </c>
      <c r="K55" s="216" t="s">
        <v>109</v>
      </c>
      <c r="L55" s="216" t="s">
        <v>383</v>
      </c>
      <c r="M55" s="216" t="s">
        <v>355</v>
      </c>
      <c r="N55" s="216" t="s">
        <v>379</v>
      </c>
      <c r="O55" s="216" t="s">
        <v>419</v>
      </c>
      <c r="P55" s="216" t="s">
        <v>407</v>
      </c>
      <c r="Q55" s="216" t="s">
        <v>339</v>
      </c>
      <c r="R55" s="216" t="s">
        <v>355</v>
      </c>
      <c r="S55" s="216" t="s">
        <v>339</v>
      </c>
      <c r="T55" s="216" t="s">
        <v>355</v>
      </c>
      <c r="U55" s="216" t="s">
        <v>339</v>
      </c>
      <c r="V55" s="216" t="s">
        <v>109</v>
      </c>
      <c r="W55" s="216" t="s">
        <v>109</v>
      </c>
      <c r="X55" s="216" t="s">
        <v>109</v>
      </c>
      <c r="Y55" s="216" t="s">
        <v>359</v>
      </c>
      <c r="Z55" s="216" t="s">
        <v>409</v>
      </c>
      <c r="AA55" s="216" t="s">
        <v>109</v>
      </c>
      <c r="AB55" s="216" t="s">
        <v>411</v>
      </c>
      <c r="AC55" s="216" t="s">
        <v>109</v>
      </c>
      <c r="AD55" s="220" t="s">
        <v>413</v>
      </c>
    </row>
    <row r="56" spans="1:31" x14ac:dyDescent="0.25">
      <c r="A56" s="246" t="s">
        <v>243</v>
      </c>
      <c r="B56" s="239" t="s">
        <v>499</v>
      </c>
      <c r="C56" s="230" t="s">
        <v>503</v>
      </c>
      <c r="D56" s="214">
        <f t="shared" ref="D56:AD56" si="5">D27-D$9</f>
        <v>6.6384180790960201E-2</v>
      </c>
      <c r="E56" s="209" t="s">
        <v>503</v>
      </c>
      <c r="F56" s="209" t="s">
        <v>503</v>
      </c>
      <c r="G56" s="209" t="s">
        <v>503</v>
      </c>
      <c r="H56" s="209" t="s">
        <v>503</v>
      </c>
      <c r="I56" s="214">
        <f t="shared" si="5"/>
        <v>2.8339068519157351E-2</v>
      </c>
      <c r="J56" s="214">
        <f t="shared" si="5"/>
        <v>1.7926607001154338E-2</v>
      </c>
      <c r="K56" s="209" t="s">
        <v>503</v>
      </c>
      <c r="L56" s="214">
        <f t="shared" si="5"/>
        <v>-0.97629019234601611</v>
      </c>
      <c r="M56" s="214">
        <f t="shared" si="5"/>
        <v>4.9723187225389651</v>
      </c>
      <c r="N56" s="214">
        <f t="shared" si="5"/>
        <v>1.6767973835311576</v>
      </c>
      <c r="O56" s="214">
        <f t="shared" si="5"/>
        <v>0.96256203697043841</v>
      </c>
      <c r="P56" s="214">
        <f t="shared" si="5"/>
        <v>-2.6005720341798799</v>
      </c>
      <c r="Q56" s="214">
        <f t="shared" si="5"/>
        <v>2.3788077859305332</v>
      </c>
      <c r="R56" s="209" t="s">
        <v>503</v>
      </c>
      <c r="S56" s="214">
        <f t="shared" si="5"/>
        <v>-0.17292251705675099</v>
      </c>
      <c r="T56" s="214">
        <f t="shared" si="5"/>
        <v>-0.16439375709799986</v>
      </c>
      <c r="U56" s="214">
        <f t="shared" si="5"/>
        <v>-0.16183308441442223</v>
      </c>
      <c r="V56" s="209" t="s">
        <v>503</v>
      </c>
      <c r="W56" s="209" t="s">
        <v>503</v>
      </c>
      <c r="X56" s="209" t="s">
        <v>503</v>
      </c>
      <c r="Y56" s="214">
        <f t="shared" si="5"/>
        <v>1.6205331798806011E-2</v>
      </c>
      <c r="Z56" s="214">
        <f t="shared" si="5"/>
        <v>-8.7865022481858119</v>
      </c>
      <c r="AA56" s="209" t="s">
        <v>503</v>
      </c>
      <c r="AB56" s="214">
        <f t="shared" si="5"/>
        <v>0.97538437518171506</v>
      </c>
      <c r="AC56" s="209" t="s">
        <v>503</v>
      </c>
      <c r="AD56" s="218">
        <f t="shared" si="5"/>
        <v>-1.7969121140142548</v>
      </c>
    </row>
    <row r="57" spans="1:31" x14ac:dyDescent="0.25">
      <c r="A57" s="246"/>
      <c r="B57" s="240" t="s">
        <v>450</v>
      </c>
      <c r="C57" s="232" t="s">
        <v>60</v>
      </c>
      <c r="D57" s="216" t="s">
        <v>356</v>
      </c>
      <c r="E57" s="216" t="s">
        <v>60</v>
      </c>
      <c r="F57" s="216" t="s">
        <v>60</v>
      </c>
      <c r="G57" s="216" t="s">
        <v>60</v>
      </c>
      <c r="H57" s="216" t="s">
        <v>60</v>
      </c>
      <c r="I57" s="216" t="s">
        <v>354</v>
      </c>
      <c r="J57" s="216" t="s">
        <v>354</v>
      </c>
      <c r="K57" s="216" t="s">
        <v>60</v>
      </c>
      <c r="L57" s="216" t="s">
        <v>595</v>
      </c>
      <c r="M57" s="216" t="s">
        <v>597</v>
      </c>
      <c r="N57" s="216" t="s">
        <v>414</v>
      </c>
      <c r="O57" s="216" t="s">
        <v>418</v>
      </c>
      <c r="P57" s="216" t="s">
        <v>406</v>
      </c>
      <c r="Q57" s="216" t="s">
        <v>384</v>
      </c>
      <c r="R57" s="216" t="s">
        <v>60</v>
      </c>
      <c r="S57" s="216" t="s">
        <v>358</v>
      </c>
      <c r="T57" s="216" t="s">
        <v>358</v>
      </c>
      <c r="U57" s="216" t="s">
        <v>358</v>
      </c>
      <c r="V57" s="216" t="s">
        <v>60</v>
      </c>
      <c r="W57" s="216" t="s">
        <v>60</v>
      </c>
      <c r="X57" s="216" t="s">
        <v>60</v>
      </c>
      <c r="Y57" s="216" t="s">
        <v>354</v>
      </c>
      <c r="Z57" s="216" t="s">
        <v>416</v>
      </c>
      <c r="AA57" s="216" t="s">
        <v>60</v>
      </c>
      <c r="AB57" s="216" t="s">
        <v>418</v>
      </c>
      <c r="AC57" s="216" t="s">
        <v>60</v>
      </c>
      <c r="AD57" s="220" t="s">
        <v>599</v>
      </c>
    </row>
    <row r="58" spans="1:31" x14ac:dyDescent="0.25">
      <c r="A58" s="246"/>
      <c r="B58" s="240" t="s">
        <v>451</v>
      </c>
      <c r="C58" s="232" t="s">
        <v>109</v>
      </c>
      <c r="D58" s="216" t="s">
        <v>357</v>
      </c>
      <c r="E58" s="216" t="s">
        <v>109</v>
      </c>
      <c r="F58" s="216" t="s">
        <v>109</v>
      </c>
      <c r="G58" s="216" t="s">
        <v>109</v>
      </c>
      <c r="H58" s="216" t="s">
        <v>109</v>
      </c>
      <c r="I58" s="216" t="s">
        <v>355</v>
      </c>
      <c r="J58" s="216" t="s">
        <v>355</v>
      </c>
      <c r="K58" s="216" t="s">
        <v>109</v>
      </c>
      <c r="L58" s="216" t="s">
        <v>596</v>
      </c>
      <c r="M58" s="216" t="s">
        <v>598</v>
      </c>
      <c r="N58" s="216" t="s">
        <v>415</v>
      </c>
      <c r="O58" s="216" t="s">
        <v>419</v>
      </c>
      <c r="P58" s="216" t="s">
        <v>407</v>
      </c>
      <c r="Q58" s="216" t="s">
        <v>385</v>
      </c>
      <c r="R58" s="216" t="s">
        <v>109</v>
      </c>
      <c r="S58" s="216" t="s">
        <v>359</v>
      </c>
      <c r="T58" s="216" t="s">
        <v>359</v>
      </c>
      <c r="U58" s="216" t="s">
        <v>359</v>
      </c>
      <c r="V58" s="216" t="s">
        <v>109</v>
      </c>
      <c r="W58" s="216" t="s">
        <v>109</v>
      </c>
      <c r="X58" s="216" t="s">
        <v>109</v>
      </c>
      <c r="Y58" s="216" t="s">
        <v>355</v>
      </c>
      <c r="Z58" s="216" t="s">
        <v>417</v>
      </c>
      <c r="AA58" s="216" t="s">
        <v>109</v>
      </c>
      <c r="AB58" s="216" t="s">
        <v>419</v>
      </c>
      <c r="AC58" s="216" t="s">
        <v>109</v>
      </c>
      <c r="AD58" s="220" t="s">
        <v>600</v>
      </c>
    </row>
    <row r="59" spans="1:31" x14ac:dyDescent="0.25">
      <c r="A59" s="246" t="s">
        <v>244</v>
      </c>
      <c r="B59" s="239" t="s">
        <v>499</v>
      </c>
      <c r="C59" s="230" t="s">
        <v>503</v>
      </c>
      <c r="D59" s="214">
        <f t="shared" ref="D59:AB59" si="6">D30-D$9</f>
        <v>0.17281559797934953</v>
      </c>
      <c r="E59" s="209" t="s">
        <v>503</v>
      </c>
      <c r="F59" s="209" t="s">
        <v>503</v>
      </c>
      <c r="G59" s="209" t="s">
        <v>503</v>
      </c>
      <c r="H59" s="209" t="s">
        <v>503</v>
      </c>
      <c r="I59" s="214">
        <f t="shared" si="6"/>
        <v>-0.23434120761525712</v>
      </c>
      <c r="J59" s="214">
        <f t="shared" si="6"/>
        <v>-2.4720612631533214</v>
      </c>
      <c r="K59" s="209" t="s">
        <v>503</v>
      </c>
      <c r="L59" s="214">
        <f t="shared" si="6"/>
        <v>-1.0373915501566806</v>
      </c>
      <c r="M59" s="214">
        <f t="shared" si="6"/>
        <v>-1.0276812774610349</v>
      </c>
      <c r="N59" s="214">
        <f t="shared" si="6"/>
        <v>-0.37515999927901866</v>
      </c>
      <c r="O59" s="209" t="s">
        <v>503</v>
      </c>
      <c r="P59" s="214">
        <f t="shared" si="6"/>
        <v>-9.1810924888282379</v>
      </c>
      <c r="Q59" s="214">
        <f t="shared" si="6"/>
        <v>-0.10789391446774266</v>
      </c>
      <c r="R59" s="214">
        <f t="shared" si="6"/>
        <v>0.1202194764622968</v>
      </c>
      <c r="S59" s="214">
        <f t="shared" si="6"/>
        <v>0.1095918805228564</v>
      </c>
      <c r="T59" s="214">
        <f t="shared" si="6"/>
        <v>-1.098398415285029E-2</v>
      </c>
      <c r="U59" s="214">
        <f t="shared" si="6"/>
        <v>-0.25547452126620529</v>
      </c>
      <c r="V59" s="209" t="s">
        <v>503</v>
      </c>
      <c r="W59" s="209" t="s">
        <v>503</v>
      </c>
      <c r="X59" s="209" t="s">
        <v>503</v>
      </c>
      <c r="Y59" s="214">
        <f t="shared" si="6"/>
        <v>4.4186709495719345E-2</v>
      </c>
      <c r="Z59" s="214">
        <f t="shared" si="6"/>
        <v>0.58148119355832861</v>
      </c>
      <c r="AA59" s="209" t="s">
        <v>503</v>
      </c>
      <c r="AB59" s="214">
        <f t="shared" si="6"/>
        <v>-1.0436811648310638</v>
      </c>
      <c r="AC59" s="209" t="s">
        <v>503</v>
      </c>
      <c r="AD59" s="223" t="s">
        <v>503</v>
      </c>
    </row>
    <row r="60" spans="1:31" x14ac:dyDescent="0.25">
      <c r="A60" s="246"/>
      <c r="B60" s="240" t="s">
        <v>450</v>
      </c>
      <c r="C60" s="232" t="s">
        <v>60</v>
      </c>
      <c r="D60" s="216" t="s">
        <v>372</v>
      </c>
      <c r="E60" s="216" t="s">
        <v>60</v>
      </c>
      <c r="F60" s="216" t="s">
        <v>60</v>
      </c>
      <c r="G60" s="216" t="s">
        <v>60</v>
      </c>
      <c r="H60" s="216" t="s">
        <v>60</v>
      </c>
      <c r="I60" s="216" t="s">
        <v>398</v>
      </c>
      <c r="J60" s="216" t="s">
        <v>420</v>
      </c>
      <c r="K60" s="216" t="s">
        <v>60</v>
      </c>
      <c r="L60" s="216" t="s">
        <v>422</v>
      </c>
      <c r="M60" s="216" t="s">
        <v>422</v>
      </c>
      <c r="N60" s="216" t="s">
        <v>424</v>
      </c>
      <c r="O60" s="216" t="s">
        <v>60</v>
      </c>
      <c r="P60" s="216" t="s">
        <v>426</v>
      </c>
      <c r="Q60" s="216" t="s">
        <v>338</v>
      </c>
      <c r="R60" s="216" t="s">
        <v>356</v>
      </c>
      <c r="S60" s="216" t="s">
        <v>356</v>
      </c>
      <c r="T60" s="216" t="s">
        <v>354</v>
      </c>
      <c r="U60" s="216" t="s">
        <v>378</v>
      </c>
      <c r="V60" s="216" t="s">
        <v>60</v>
      </c>
      <c r="W60" s="216" t="s">
        <v>60</v>
      </c>
      <c r="X60" s="216" t="s">
        <v>60</v>
      </c>
      <c r="Y60" s="216" t="s">
        <v>354</v>
      </c>
      <c r="Z60" s="216" t="s">
        <v>346</v>
      </c>
      <c r="AA60" s="216" t="s">
        <v>60</v>
      </c>
      <c r="AB60" s="216" t="s">
        <v>422</v>
      </c>
      <c r="AC60" s="216" t="s">
        <v>60</v>
      </c>
      <c r="AD60" s="220" t="s">
        <v>60</v>
      </c>
    </row>
    <row r="61" spans="1:31" x14ac:dyDescent="0.25">
      <c r="A61" s="246"/>
      <c r="B61" s="240" t="s">
        <v>451</v>
      </c>
      <c r="C61" s="232" t="s">
        <v>109</v>
      </c>
      <c r="D61" s="216" t="s">
        <v>373</v>
      </c>
      <c r="E61" s="216" t="s">
        <v>109</v>
      </c>
      <c r="F61" s="216" t="s">
        <v>109</v>
      </c>
      <c r="G61" s="216" t="s">
        <v>109</v>
      </c>
      <c r="H61" s="216" t="s">
        <v>109</v>
      </c>
      <c r="I61" s="216" t="s">
        <v>399</v>
      </c>
      <c r="J61" s="216" t="s">
        <v>421</v>
      </c>
      <c r="K61" s="216" t="s">
        <v>109</v>
      </c>
      <c r="L61" s="216" t="s">
        <v>423</v>
      </c>
      <c r="M61" s="216" t="s">
        <v>423</v>
      </c>
      <c r="N61" s="216" t="s">
        <v>425</v>
      </c>
      <c r="O61" s="216" t="s">
        <v>109</v>
      </c>
      <c r="P61" s="216" t="s">
        <v>427</v>
      </c>
      <c r="Q61" s="216" t="s">
        <v>339</v>
      </c>
      <c r="R61" s="216" t="s">
        <v>357</v>
      </c>
      <c r="S61" s="216" t="s">
        <v>357</v>
      </c>
      <c r="T61" s="216" t="s">
        <v>355</v>
      </c>
      <c r="U61" s="216" t="s">
        <v>379</v>
      </c>
      <c r="V61" s="216" t="s">
        <v>109</v>
      </c>
      <c r="W61" s="216" t="s">
        <v>109</v>
      </c>
      <c r="X61" s="216" t="s">
        <v>109</v>
      </c>
      <c r="Y61" s="216" t="s">
        <v>355</v>
      </c>
      <c r="Z61" s="216" t="s">
        <v>347</v>
      </c>
      <c r="AA61" s="216" t="s">
        <v>109</v>
      </c>
      <c r="AB61" s="216" t="s">
        <v>423</v>
      </c>
      <c r="AC61" s="216" t="s">
        <v>109</v>
      </c>
      <c r="AD61" s="220" t="s">
        <v>109</v>
      </c>
      <c r="AE61" s="213"/>
    </row>
    <row r="62" spans="1:31" x14ac:dyDescent="0.25">
      <c r="A62" s="246" t="s">
        <v>245</v>
      </c>
      <c r="B62" s="239" t="s">
        <v>499</v>
      </c>
      <c r="C62" s="230" t="s">
        <v>503</v>
      </c>
      <c r="D62" s="214">
        <f t="shared" ref="D62:AD62" si="7">D33-D$9</f>
        <v>6.6384180790960201E-2</v>
      </c>
      <c r="E62" s="209" t="s">
        <v>503</v>
      </c>
      <c r="F62" s="209" t="s">
        <v>503</v>
      </c>
      <c r="G62" s="209" t="s">
        <v>503</v>
      </c>
      <c r="H62" s="214">
        <f t="shared" si="7"/>
        <v>2.045454545454545</v>
      </c>
      <c r="I62" s="214">
        <f t="shared" si="7"/>
        <v>0.12024466187986782</v>
      </c>
      <c r="J62" s="214">
        <f t="shared" si="7"/>
        <v>-3.3531434251333483</v>
      </c>
      <c r="K62" s="209" t="s">
        <v>503</v>
      </c>
      <c r="L62" s="214">
        <f t="shared" si="7"/>
        <v>-0.18237231827441214</v>
      </c>
      <c r="M62" s="214">
        <f t="shared" si="7"/>
        <v>10.972318722538965</v>
      </c>
      <c r="N62" s="214">
        <f t="shared" si="7"/>
        <v>0.50547086491912019</v>
      </c>
      <c r="O62" s="209" t="s">
        <v>503</v>
      </c>
      <c r="P62" s="209" t="s">
        <v>503</v>
      </c>
      <c r="Q62" s="214">
        <f t="shared" si="7"/>
        <v>4.0595413434560967E-2</v>
      </c>
      <c r="R62" s="214">
        <f t="shared" si="7"/>
        <v>-0.22817742192437951</v>
      </c>
      <c r="S62" s="214">
        <f t="shared" si="7"/>
        <v>0.10705268691275904</v>
      </c>
      <c r="T62" s="214">
        <f t="shared" si="7"/>
        <v>-4.8398375588542208E-2</v>
      </c>
      <c r="U62" s="214">
        <f t="shared" si="7"/>
        <v>-0.18280954184021203</v>
      </c>
      <c r="V62" s="209" t="s">
        <v>503</v>
      </c>
      <c r="W62" s="209" t="s">
        <v>503</v>
      </c>
      <c r="X62" s="209" t="s">
        <v>503</v>
      </c>
      <c r="Y62" s="214">
        <f t="shared" si="7"/>
        <v>-1.3532615625154065E-2</v>
      </c>
      <c r="Z62" s="214">
        <f t="shared" si="7"/>
        <v>0.16224918092549245</v>
      </c>
      <c r="AA62" s="209" t="s">
        <v>503</v>
      </c>
      <c r="AB62" s="214">
        <f t="shared" si="7"/>
        <v>-8.3145254228279164</v>
      </c>
      <c r="AC62" s="209" t="s">
        <v>503</v>
      </c>
      <c r="AD62" s="218">
        <f t="shared" si="7"/>
        <v>-3.1899537950338868</v>
      </c>
    </row>
    <row r="63" spans="1:31" x14ac:dyDescent="0.25">
      <c r="A63" s="246"/>
      <c r="B63" s="240" t="s">
        <v>450</v>
      </c>
      <c r="C63" s="232" t="s">
        <v>60</v>
      </c>
      <c r="D63" s="216" t="s">
        <v>356</v>
      </c>
      <c r="E63" s="216" t="s">
        <v>60</v>
      </c>
      <c r="F63" s="216" t="s">
        <v>60</v>
      </c>
      <c r="G63" s="216" t="s">
        <v>60</v>
      </c>
      <c r="H63" s="216" t="s">
        <v>428</v>
      </c>
      <c r="I63" s="216" t="s">
        <v>356</v>
      </c>
      <c r="J63" s="216" t="s">
        <v>430</v>
      </c>
      <c r="K63" s="216" t="s">
        <v>60</v>
      </c>
      <c r="L63" s="216" t="s">
        <v>358</v>
      </c>
      <c r="M63" s="216" t="s">
        <v>605</v>
      </c>
      <c r="N63" s="216" t="s">
        <v>342</v>
      </c>
      <c r="O63" s="216" t="s">
        <v>60</v>
      </c>
      <c r="P63" s="216" t="s">
        <v>60</v>
      </c>
      <c r="Q63" s="216" t="s">
        <v>354</v>
      </c>
      <c r="R63" s="216" t="s">
        <v>358</v>
      </c>
      <c r="S63" s="216" t="s">
        <v>356</v>
      </c>
      <c r="T63" s="216" t="s">
        <v>338</v>
      </c>
      <c r="U63" s="216" t="s">
        <v>358</v>
      </c>
      <c r="V63" s="216" t="s">
        <v>60</v>
      </c>
      <c r="W63" s="216" t="s">
        <v>60</v>
      </c>
      <c r="X63" s="216" t="s">
        <v>60</v>
      </c>
      <c r="Y63" s="216" t="s">
        <v>354</v>
      </c>
      <c r="Z63" s="216" t="s">
        <v>372</v>
      </c>
      <c r="AA63" s="216" t="s">
        <v>60</v>
      </c>
      <c r="AB63" s="216" t="s">
        <v>432</v>
      </c>
      <c r="AC63" s="216" t="s">
        <v>60</v>
      </c>
      <c r="AD63" s="220" t="s">
        <v>434</v>
      </c>
    </row>
    <row r="64" spans="1:31" x14ac:dyDescent="0.25">
      <c r="A64" s="246"/>
      <c r="B64" s="240" t="s">
        <v>451</v>
      </c>
      <c r="C64" s="232" t="s">
        <v>109</v>
      </c>
      <c r="D64" s="216" t="s">
        <v>357</v>
      </c>
      <c r="E64" s="216" t="s">
        <v>109</v>
      </c>
      <c r="F64" s="216" t="s">
        <v>109</v>
      </c>
      <c r="G64" s="216" t="s">
        <v>109</v>
      </c>
      <c r="H64" s="216" t="s">
        <v>429</v>
      </c>
      <c r="I64" s="216" t="s">
        <v>357</v>
      </c>
      <c r="J64" s="216" t="s">
        <v>431</v>
      </c>
      <c r="K64" s="216" t="s">
        <v>109</v>
      </c>
      <c r="L64" s="216" t="s">
        <v>359</v>
      </c>
      <c r="M64" s="216" t="s">
        <v>606</v>
      </c>
      <c r="N64" s="216" t="s">
        <v>343</v>
      </c>
      <c r="O64" s="216" t="s">
        <v>109</v>
      </c>
      <c r="P64" s="216" t="s">
        <v>109</v>
      </c>
      <c r="Q64" s="216" t="s">
        <v>355</v>
      </c>
      <c r="R64" s="216" t="s">
        <v>359</v>
      </c>
      <c r="S64" s="216" t="s">
        <v>357</v>
      </c>
      <c r="T64" s="216" t="s">
        <v>339</v>
      </c>
      <c r="U64" s="216" t="s">
        <v>359</v>
      </c>
      <c r="V64" s="216" t="s">
        <v>109</v>
      </c>
      <c r="W64" s="216" t="s">
        <v>109</v>
      </c>
      <c r="X64" s="216" t="s">
        <v>109</v>
      </c>
      <c r="Y64" s="216" t="s">
        <v>355</v>
      </c>
      <c r="Z64" s="216" t="s">
        <v>373</v>
      </c>
      <c r="AA64" s="216" t="s">
        <v>109</v>
      </c>
      <c r="AB64" s="216" t="s">
        <v>433</v>
      </c>
      <c r="AC64" s="216" t="s">
        <v>109</v>
      </c>
      <c r="AD64" s="220" t="s">
        <v>435</v>
      </c>
    </row>
    <row r="65" spans="1:30" x14ac:dyDescent="0.25">
      <c r="A65" s="246" t="s">
        <v>304</v>
      </c>
      <c r="B65" s="239" t="s">
        <v>499</v>
      </c>
      <c r="C65" s="230" t="s">
        <v>503</v>
      </c>
      <c r="D65" s="214">
        <f t="shared" ref="D65:AD65" si="8">D36-D$9</f>
        <v>4.3986614106845678E-2</v>
      </c>
      <c r="E65" s="209" t="s">
        <v>503</v>
      </c>
      <c r="F65" s="209" t="s">
        <v>503</v>
      </c>
      <c r="G65" s="209" t="s">
        <v>503</v>
      </c>
      <c r="H65" s="214">
        <f t="shared" si="8"/>
        <v>2.609931918301962</v>
      </c>
      <c r="I65" s="214">
        <f t="shared" si="8"/>
        <v>0.3403332881723351</v>
      </c>
      <c r="J65" s="214">
        <f t="shared" si="8"/>
        <v>-7.1545714261402846</v>
      </c>
      <c r="K65" s="209" t="s">
        <v>503</v>
      </c>
      <c r="L65" s="214">
        <f t="shared" si="8"/>
        <v>-0.95728102096129586</v>
      </c>
      <c r="M65" s="214">
        <f t="shared" si="8"/>
        <v>-1.0276812774610349</v>
      </c>
      <c r="N65" s="214">
        <f t="shared" si="8"/>
        <v>0.60730242828304881</v>
      </c>
      <c r="O65" s="214">
        <f t="shared" si="8"/>
        <v>-0.25618796302956159</v>
      </c>
      <c r="P65" s="209" t="s">
        <v>503</v>
      </c>
      <c r="Q65" s="214">
        <f t="shared" si="8"/>
        <v>-4.9938978202640261E-2</v>
      </c>
      <c r="R65" s="214">
        <f t="shared" si="8"/>
        <v>5.9697149916414283E-2</v>
      </c>
      <c r="S65" s="214">
        <f t="shared" si="8"/>
        <v>-12.326981178220102</v>
      </c>
      <c r="T65" s="214">
        <f t="shared" si="8"/>
        <v>-0.1108142300490873</v>
      </c>
      <c r="U65" s="214">
        <f t="shared" si="8"/>
        <v>0.47919637718881303</v>
      </c>
      <c r="V65" s="209" t="s">
        <v>503</v>
      </c>
      <c r="W65" s="209" t="s">
        <v>503</v>
      </c>
      <c r="X65" s="209" t="s">
        <v>503</v>
      </c>
      <c r="Y65" s="214">
        <f t="shared" si="8"/>
        <v>-7.1480991558510176E-2</v>
      </c>
      <c r="Z65" s="214">
        <f t="shared" si="8"/>
        <v>-13.098288561105877</v>
      </c>
      <c r="AA65" s="209" t="s">
        <v>503</v>
      </c>
      <c r="AB65" s="214">
        <f t="shared" si="8"/>
        <v>1.9563188351689362</v>
      </c>
      <c r="AC65" s="209" t="s">
        <v>503</v>
      </c>
      <c r="AD65" s="218">
        <f t="shared" si="8"/>
        <v>-1.7098020492702872</v>
      </c>
    </row>
    <row r="66" spans="1:30" x14ac:dyDescent="0.25">
      <c r="A66" s="246"/>
      <c r="B66" s="240" t="s">
        <v>450</v>
      </c>
      <c r="C66" s="212" t="s">
        <v>60</v>
      </c>
      <c r="D66" s="207" t="s">
        <v>354</v>
      </c>
      <c r="E66" s="207" t="s">
        <v>60</v>
      </c>
      <c r="F66" s="207" t="s">
        <v>60</v>
      </c>
      <c r="G66" s="207" t="s">
        <v>60</v>
      </c>
      <c r="H66" s="207" t="s">
        <v>436</v>
      </c>
      <c r="I66" s="207" t="s">
        <v>438</v>
      </c>
      <c r="J66" s="207" t="s">
        <v>540</v>
      </c>
      <c r="K66" s="207" t="s">
        <v>60</v>
      </c>
      <c r="L66" s="207" t="s">
        <v>382</v>
      </c>
      <c r="M66" s="207" t="s">
        <v>422</v>
      </c>
      <c r="N66" s="207" t="s">
        <v>362</v>
      </c>
      <c r="O66" s="207" t="s">
        <v>378</v>
      </c>
      <c r="P66" s="207" t="s">
        <v>60</v>
      </c>
      <c r="Q66" s="207" t="s">
        <v>338</v>
      </c>
      <c r="R66" s="207" t="s">
        <v>356</v>
      </c>
      <c r="S66" s="207" t="s">
        <v>440</v>
      </c>
      <c r="T66" s="207" t="s">
        <v>338</v>
      </c>
      <c r="U66" s="207" t="s">
        <v>342</v>
      </c>
      <c r="V66" s="207" t="s">
        <v>60</v>
      </c>
      <c r="W66" s="207" t="s">
        <v>60</v>
      </c>
      <c r="X66" s="207" t="s">
        <v>60</v>
      </c>
      <c r="Y66" s="207" t="s">
        <v>338</v>
      </c>
      <c r="Z66" s="207" t="s">
        <v>442</v>
      </c>
      <c r="AA66" s="207" t="s">
        <v>60</v>
      </c>
      <c r="AB66" s="207" t="s">
        <v>444</v>
      </c>
      <c r="AC66" s="207" t="s">
        <v>60</v>
      </c>
      <c r="AD66" s="219" t="s">
        <v>408</v>
      </c>
    </row>
    <row r="67" spans="1:30" x14ac:dyDescent="0.25">
      <c r="A67" s="247"/>
      <c r="B67" s="241" t="s">
        <v>451</v>
      </c>
      <c r="C67" s="231" t="s">
        <v>109</v>
      </c>
      <c r="D67" s="221" t="s">
        <v>355</v>
      </c>
      <c r="E67" s="221" t="s">
        <v>109</v>
      </c>
      <c r="F67" s="221" t="s">
        <v>109</v>
      </c>
      <c r="G67" s="221" t="s">
        <v>109</v>
      </c>
      <c r="H67" s="221" t="s">
        <v>437</v>
      </c>
      <c r="I67" s="221" t="s">
        <v>439</v>
      </c>
      <c r="J67" s="221" t="s">
        <v>541</v>
      </c>
      <c r="K67" s="221" t="s">
        <v>109</v>
      </c>
      <c r="L67" s="221" t="s">
        <v>383</v>
      </c>
      <c r="M67" s="221" t="s">
        <v>423</v>
      </c>
      <c r="N67" s="221" t="s">
        <v>363</v>
      </c>
      <c r="O67" s="221" t="s">
        <v>379</v>
      </c>
      <c r="P67" s="221" t="s">
        <v>109</v>
      </c>
      <c r="Q67" s="221" t="s">
        <v>339</v>
      </c>
      <c r="R67" s="221" t="s">
        <v>357</v>
      </c>
      <c r="S67" s="221" t="s">
        <v>441</v>
      </c>
      <c r="T67" s="221" t="s">
        <v>339</v>
      </c>
      <c r="U67" s="221" t="s">
        <v>343</v>
      </c>
      <c r="V67" s="221" t="s">
        <v>109</v>
      </c>
      <c r="W67" s="221" t="s">
        <v>109</v>
      </c>
      <c r="X67" s="221" t="s">
        <v>109</v>
      </c>
      <c r="Y67" s="221" t="s">
        <v>339</v>
      </c>
      <c r="Z67" s="221" t="s">
        <v>443</v>
      </c>
      <c r="AA67" s="221" t="s">
        <v>109</v>
      </c>
      <c r="AB67" s="221" t="s">
        <v>445</v>
      </c>
      <c r="AC67" s="221" t="s">
        <v>109</v>
      </c>
      <c r="AD67" s="222" t="s">
        <v>409</v>
      </c>
    </row>
    <row r="69" spans="1:30" x14ac:dyDescent="0.25">
      <c r="I69" s="250">
        <v>-20</v>
      </c>
      <c r="J69" s="248">
        <v>-15</v>
      </c>
      <c r="K69" s="248">
        <v>-10</v>
      </c>
      <c r="L69" s="248">
        <v>-5</v>
      </c>
      <c r="M69" s="248">
        <v>0</v>
      </c>
      <c r="N69" s="248">
        <v>5</v>
      </c>
      <c r="O69" s="248">
        <v>10</v>
      </c>
      <c r="P69" s="248">
        <v>15</v>
      </c>
      <c r="Q69" s="249">
        <v>20</v>
      </c>
    </row>
    <row r="70" spans="1:30" x14ac:dyDescent="0.25">
      <c r="I70" s="206"/>
      <c r="J70" s="206"/>
      <c r="K70" s="206"/>
      <c r="L70" s="206"/>
      <c r="M70" s="206"/>
      <c r="N70" s="206"/>
      <c r="O70" s="206"/>
      <c r="P70" s="206"/>
      <c r="Q70" s="206"/>
    </row>
    <row r="71" spans="1:30" x14ac:dyDescent="0.25">
      <c r="I71" s="217" t="s">
        <v>332</v>
      </c>
      <c r="J71" s="217"/>
      <c r="K71" s="206"/>
      <c r="L71" s="206"/>
      <c r="M71" s="206"/>
      <c r="N71" s="206"/>
      <c r="O71" s="206"/>
      <c r="P71" s="206"/>
      <c r="Q71" s="217" t="s">
        <v>333</v>
      </c>
    </row>
    <row r="72" spans="1:30" x14ac:dyDescent="0.25">
      <c r="I72" s="217" t="s">
        <v>334</v>
      </c>
      <c r="J72" s="217"/>
      <c r="K72" s="206"/>
      <c r="L72" s="206"/>
      <c r="M72" s="206"/>
      <c r="N72" s="206"/>
      <c r="O72" s="206"/>
      <c r="P72" s="206"/>
      <c r="Q72" s="217" t="s">
        <v>334</v>
      </c>
    </row>
    <row r="75" spans="1:30" ht="15.75" thickBot="1" x14ac:dyDescent="0.3">
      <c r="A75" s="251" t="s">
        <v>335</v>
      </c>
      <c r="B75" s="252"/>
      <c r="C75" s="253" t="s">
        <v>1</v>
      </c>
      <c r="D75" s="253" t="s">
        <v>2</v>
      </c>
      <c r="E75" s="253" t="s">
        <v>3</v>
      </c>
      <c r="F75" s="253" t="s">
        <v>4</v>
      </c>
      <c r="G75" s="253" t="s">
        <v>452</v>
      </c>
      <c r="H75" s="253" t="s">
        <v>5</v>
      </c>
      <c r="I75" s="253" t="s">
        <v>6</v>
      </c>
      <c r="J75" s="253" t="s">
        <v>498</v>
      </c>
      <c r="K75" s="253" t="s">
        <v>7</v>
      </c>
      <c r="L75" s="253" t="s">
        <v>8</v>
      </c>
      <c r="M75" s="253" t="s">
        <v>9</v>
      </c>
      <c r="N75" s="253" t="s">
        <v>10</v>
      </c>
      <c r="O75" s="253" t="s">
        <v>11</v>
      </c>
      <c r="P75" s="253" t="s">
        <v>12</v>
      </c>
      <c r="Q75" s="253" t="s">
        <v>13</v>
      </c>
      <c r="R75" s="253" t="s">
        <v>14</v>
      </c>
      <c r="S75" s="253" t="s">
        <v>15</v>
      </c>
      <c r="T75" s="253" t="s">
        <v>16</v>
      </c>
      <c r="U75" s="253" t="s">
        <v>17</v>
      </c>
      <c r="V75" s="253" t="s">
        <v>18</v>
      </c>
      <c r="W75" s="253" t="s">
        <v>19</v>
      </c>
      <c r="X75" s="253" t="s">
        <v>20</v>
      </c>
      <c r="Y75" s="253" t="s">
        <v>21</v>
      </c>
      <c r="Z75" s="253" t="s">
        <v>22</v>
      </c>
      <c r="AA75" s="253" t="s">
        <v>23</v>
      </c>
      <c r="AB75" s="253" t="s">
        <v>24</v>
      </c>
      <c r="AC75" s="253" t="s">
        <v>25</v>
      </c>
      <c r="AD75" s="254" t="s">
        <v>26</v>
      </c>
    </row>
    <row r="76" spans="1:30" ht="15.75" thickTop="1" x14ac:dyDescent="0.25">
      <c r="A76" s="240" t="s">
        <v>604</v>
      </c>
      <c r="B76" s="239" t="s">
        <v>499</v>
      </c>
      <c r="C76" s="230" t="s">
        <v>503</v>
      </c>
      <c r="D76" s="214">
        <f t="shared" ref="D76:AD76" si="9">D21-D18</f>
        <v>-1.8911569683160323E-2</v>
      </c>
      <c r="E76" s="209" t="s">
        <v>503</v>
      </c>
      <c r="F76" s="209" t="s">
        <v>503</v>
      </c>
      <c r="G76" s="209" t="s">
        <v>503</v>
      </c>
      <c r="H76" s="209" t="s">
        <v>503</v>
      </c>
      <c r="I76" s="209" t="s">
        <v>503</v>
      </c>
      <c r="J76" s="214">
        <f t="shared" si="9"/>
        <v>2.4203293834268553</v>
      </c>
      <c r="K76" s="214">
        <f t="shared" si="9"/>
        <v>4.2573660079682671</v>
      </c>
      <c r="L76" s="214">
        <f t="shared" si="9"/>
        <v>2.4619961500274457E-2</v>
      </c>
      <c r="M76" s="214">
        <f t="shared" si="9"/>
        <v>9.8592185654875024</v>
      </c>
      <c r="N76" s="214">
        <f t="shared" si="9"/>
        <v>2.0643622349087565E-2</v>
      </c>
      <c r="O76" s="214">
        <f t="shared" si="9"/>
        <v>-1.7222122463638003</v>
      </c>
      <c r="P76" s="214">
        <f t="shared" si="9"/>
        <v>-6.0336095226980984</v>
      </c>
      <c r="Q76" s="214">
        <f t="shared" si="9"/>
        <v>0.58782063331150791</v>
      </c>
      <c r="R76" s="214">
        <f t="shared" si="9"/>
        <v>0.28949257339763612</v>
      </c>
      <c r="S76" s="214">
        <f t="shared" si="9"/>
        <v>1.0371899319971654</v>
      </c>
      <c r="T76" s="214">
        <f t="shared" si="9"/>
        <v>-0.37430939226519344</v>
      </c>
      <c r="U76" s="209" t="s">
        <v>503</v>
      </c>
      <c r="V76" s="209" t="s">
        <v>503</v>
      </c>
      <c r="W76" s="209" t="s">
        <v>503</v>
      </c>
      <c r="X76" s="209" t="s">
        <v>503</v>
      </c>
      <c r="Y76" s="214">
        <f t="shared" si="9"/>
        <v>4.0068823257739083E-2</v>
      </c>
      <c r="Z76" s="214">
        <f t="shared" si="9"/>
        <v>-2.0766671398869327</v>
      </c>
      <c r="AA76" s="209" t="s">
        <v>503</v>
      </c>
      <c r="AB76" s="209" t="s">
        <v>503</v>
      </c>
      <c r="AC76" s="214">
        <f t="shared" si="9"/>
        <v>0.18845355284705434</v>
      </c>
      <c r="AD76" s="218">
        <f t="shared" si="9"/>
        <v>1.662325581395347</v>
      </c>
    </row>
    <row r="77" spans="1:30" x14ac:dyDescent="0.25">
      <c r="A77" s="246"/>
      <c r="B77" s="240" t="s">
        <v>450</v>
      </c>
      <c r="C77" s="212" t="s">
        <v>60</v>
      </c>
      <c r="D77" s="207" t="s">
        <v>354</v>
      </c>
      <c r="E77" s="207" t="s">
        <v>60</v>
      </c>
      <c r="F77" s="207" t="s">
        <v>60</v>
      </c>
      <c r="G77" s="207" t="s">
        <v>60</v>
      </c>
      <c r="H77" s="207" t="s">
        <v>60</v>
      </c>
      <c r="I77" s="207" t="s">
        <v>60</v>
      </c>
      <c r="J77" s="207" t="s">
        <v>524</v>
      </c>
      <c r="K77" s="207" t="s">
        <v>526</v>
      </c>
      <c r="L77" s="207" t="s">
        <v>354</v>
      </c>
      <c r="M77" s="207" t="s">
        <v>561</v>
      </c>
      <c r="N77" s="207" t="s">
        <v>354</v>
      </c>
      <c r="O77" s="207" t="s">
        <v>408</v>
      </c>
      <c r="P77" s="207" t="s">
        <v>528</v>
      </c>
      <c r="Q77" s="207" t="s">
        <v>346</v>
      </c>
      <c r="R77" s="207" t="s">
        <v>496</v>
      </c>
      <c r="S77" s="207" t="s">
        <v>532</v>
      </c>
      <c r="T77" s="207" t="s">
        <v>424</v>
      </c>
      <c r="U77" s="207" t="s">
        <v>60</v>
      </c>
      <c r="V77" s="207" t="s">
        <v>60</v>
      </c>
      <c r="W77" s="207" t="s">
        <v>60</v>
      </c>
      <c r="X77" s="207" t="s">
        <v>60</v>
      </c>
      <c r="Y77" s="207" t="s">
        <v>354</v>
      </c>
      <c r="Z77" s="207" t="s">
        <v>563</v>
      </c>
      <c r="AA77" s="207" t="s">
        <v>60</v>
      </c>
      <c r="AB77" s="207" t="s">
        <v>60</v>
      </c>
      <c r="AC77" s="207" t="s">
        <v>372</v>
      </c>
      <c r="AD77" s="219" t="s">
        <v>534</v>
      </c>
    </row>
    <row r="78" spans="1:30" x14ac:dyDescent="0.25">
      <c r="A78" s="246"/>
      <c r="B78" s="240" t="s">
        <v>451</v>
      </c>
      <c r="C78" s="212" t="s">
        <v>109</v>
      </c>
      <c r="D78" s="207" t="s">
        <v>355</v>
      </c>
      <c r="E78" s="207" t="s">
        <v>109</v>
      </c>
      <c r="F78" s="207" t="s">
        <v>109</v>
      </c>
      <c r="G78" s="207" t="s">
        <v>109</v>
      </c>
      <c r="H78" s="207" t="s">
        <v>109</v>
      </c>
      <c r="I78" s="207" t="s">
        <v>109</v>
      </c>
      <c r="J78" s="207" t="s">
        <v>525</v>
      </c>
      <c r="K78" s="207" t="s">
        <v>527</v>
      </c>
      <c r="L78" s="207" t="s">
        <v>355</v>
      </c>
      <c r="M78" s="207" t="s">
        <v>562</v>
      </c>
      <c r="N78" s="207" t="s">
        <v>355</v>
      </c>
      <c r="O78" s="207" t="s">
        <v>409</v>
      </c>
      <c r="P78" s="207" t="s">
        <v>529</v>
      </c>
      <c r="Q78" s="207" t="s">
        <v>347</v>
      </c>
      <c r="R78" s="207" t="s">
        <v>497</v>
      </c>
      <c r="S78" s="207" t="s">
        <v>533</v>
      </c>
      <c r="T78" s="207" t="s">
        <v>425</v>
      </c>
      <c r="U78" s="207" t="s">
        <v>109</v>
      </c>
      <c r="V78" s="207" t="s">
        <v>109</v>
      </c>
      <c r="W78" s="207" t="s">
        <v>109</v>
      </c>
      <c r="X78" s="207" t="s">
        <v>109</v>
      </c>
      <c r="Y78" s="207" t="s">
        <v>355</v>
      </c>
      <c r="Z78" s="207" t="s">
        <v>564</v>
      </c>
      <c r="AA78" s="207" t="s">
        <v>109</v>
      </c>
      <c r="AB78" s="207" t="s">
        <v>109</v>
      </c>
      <c r="AC78" s="207" t="s">
        <v>373</v>
      </c>
      <c r="AD78" s="219" t="s">
        <v>535</v>
      </c>
    </row>
    <row r="79" spans="1:30" x14ac:dyDescent="0.25">
      <c r="A79" s="240" t="s">
        <v>507</v>
      </c>
      <c r="B79" s="239" t="s">
        <v>499</v>
      </c>
      <c r="C79" s="212">
        <f>C30-C24</f>
        <v>0.94134146246468298</v>
      </c>
      <c r="D79" s="207">
        <f t="shared" ref="D79:AB79" si="10">D30-D24</f>
        <v>0.10768079250073015</v>
      </c>
      <c r="E79" s="209" t="s">
        <v>503</v>
      </c>
      <c r="F79" s="209" t="s">
        <v>503</v>
      </c>
      <c r="G79" s="209" t="s">
        <v>503</v>
      </c>
      <c r="H79" s="209" t="s">
        <v>503</v>
      </c>
      <c r="I79" s="207">
        <f t="shared" si="10"/>
        <v>-0.19390526501836192</v>
      </c>
      <c r="J79" s="207">
        <f t="shared" si="10"/>
        <v>8.6502095549316458</v>
      </c>
      <c r="K79" s="209" t="s">
        <v>503</v>
      </c>
      <c r="L79" s="207">
        <f t="shared" si="10"/>
        <v>-9.087682521086915E-2</v>
      </c>
      <c r="M79" s="207">
        <f t="shared" si="10"/>
        <v>-1</v>
      </c>
      <c r="N79" s="207">
        <f t="shared" si="10"/>
        <v>-0.10261916898094903</v>
      </c>
      <c r="O79" s="209" t="s">
        <v>503</v>
      </c>
      <c r="P79" s="207">
        <f t="shared" si="10"/>
        <v>-6.5761742032901536</v>
      </c>
      <c r="Q79" s="207">
        <f t="shared" si="10"/>
        <v>-7.4028553093792304E-2</v>
      </c>
      <c r="R79" s="207">
        <f t="shared" si="10"/>
        <v>0.12352421147312143</v>
      </c>
      <c r="S79" s="207">
        <f t="shared" si="10"/>
        <v>0.16682764653566196</v>
      </c>
      <c r="T79" s="207">
        <f t="shared" si="10"/>
        <v>2.1501321733977896E-2</v>
      </c>
      <c r="U79" s="207">
        <f t="shared" si="10"/>
        <v>-0.17618927689533015</v>
      </c>
      <c r="V79" s="209" t="s">
        <v>503</v>
      </c>
      <c r="W79" s="209" t="s">
        <v>503</v>
      </c>
      <c r="X79" s="209" t="s">
        <v>503</v>
      </c>
      <c r="Y79" s="207">
        <f t="shared" si="10"/>
        <v>0.23098665185354639</v>
      </c>
      <c r="Z79" s="207">
        <f t="shared" si="10"/>
        <v>2.3663590246503183</v>
      </c>
      <c r="AA79" s="209" t="s">
        <v>503</v>
      </c>
      <c r="AB79" s="207">
        <f t="shared" si="10"/>
        <v>7.1268656716417897</v>
      </c>
      <c r="AC79" s="209" t="s">
        <v>503</v>
      </c>
      <c r="AD79" s="223" t="s">
        <v>503</v>
      </c>
    </row>
    <row r="80" spans="1:30" x14ac:dyDescent="0.25">
      <c r="A80" s="246"/>
      <c r="B80" s="240" t="s">
        <v>450</v>
      </c>
      <c r="C80" s="212" t="s">
        <v>418</v>
      </c>
      <c r="D80" s="207" t="s">
        <v>356</v>
      </c>
      <c r="E80" s="207" t="s">
        <v>60</v>
      </c>
      <c r="F80" s="207" t="s">
        <v>60</v>
      </c>
      <c r="G80" s="207" t="s">
        <v>60</v>
      </c>
      <c r="H80" s="207" t="s">
        <v>60</v>
      </c>
      <c r="I80" s="207" t="s">
        <v>358</v>
      </c>
      <c r="J80" s="207" t="s">
        <v>509</v>
      </c>
      <c r="K80" s="207" t="s">
        <v>60</v>
      </c>
      <c r="L80" s="207" t="s">
        <v>338</v>
      </c>
      <c r="M80" s="207" t="s">
        <v>422</v>
      </c>
      <c r="N80" s="207" t="s">
        <v>338</v>
      </c>
      <c r="O80" s="207" t="s">
        <v>60</v>
      </c>
      <c r="P80" s="207" t="s">
        <v>511</v>
      </c>
      <c r="Q80" s="207" t="s">
        <v>338</v>
      </c>
      <c r="R80" s="207" t="s">
        <v>356</v>
      </c>
      <c r="S80" s="207" t="s">
        <v>372</v>
      </c>
      <c r="T80" s="207" t="s">
        <v>354</v>
      </c>
      <c r="U80" s="207" t="s">
        <v>358</v>
      </c>
      <c r="V80" s="207" t="s">
        <v>60</v>
      </c>
      <c r="W80" s="207" t="s">
        <v>60</v>
      </c>
      <c r="X80" s="207" t="s">
        <v>60</v>
      </c>
      <c r="Y80" s="207" t="s">
        <v>352</v>
      </c>
      <c r="Z80" s="207" t="s">
        <v>384</v>
      </c>
      <c r="AA80" s="207" t="s">
        <v>60</v>
      </c>
      <c r="AB80" s="207" t="s">
        <v>494</v>
      </c>
      <c r="AC80" s="207" t="s">
        <v>60</v>
      </c>
      <c r="AD80" s="219" t="s">
        <v>60</v>
      </c>
    </row>
    <row r="81" spans="1:30" x14ac:dyDescent="0.25">
      <c r="A81" s="246"/>
      <c r="B81" s="240" t="s">
        <v>451</v>
      </c>
      <c r="C81" s="212" t="s">
        <v>419</v>
      </c>
      <c r="D81" s="207" t="s">
        <v>357</v>
      </c>
      <c r="E81" s="207" t="s">
        <v>109</v>
      </c>
      <c r="F81" s="207" t="s">
        <v>109</v>
      </c>
      <c r="G81" s="207" t="s">
        <v>109</v>
      </c>
      <c r="H81" s="207" t="s">
        <v>109</v>
      </c>
      <c r="I81" s="207" t="s">
        <v>359</v>
      </c>
      <c r="J81" s="207" t="s">
        <v>510</v>
      </c>
      <c r="K81" s="207" t="s">
        <v>109</v>
      </c>
      <c r="L81" s="207" t="s">
        <v>339</v>
      </c>
      <c r="M81" s="207" t="s">
        <v>423</v>
      </c>
      <c r="N81" s="207" t="s">
        <v>339</v>
      </c>
      <c r="O81" s="207" t="s">
        <v>109</v>
      </c>
      <c r="P81" s="207" t="s">
        <v>512</v>
      </c>
      <c r="Q81" s="207" t="s">
        <v>339</v>
      </c>
      <c r="R81" s="207" t="s">
        <v>357</v>
      </c>
      <c r="S81" s="207" t="s">
        <v>373</v>
      </c>
      <c r="T81" s="207" t="s">
        <v>355</v>
      </c>
      <c r="U81" s="207" t="s">
        <v>359</v>
      </c>
      <c r="V81" s="207" t="s">
        <v>109</v>
      </c>
      <c r="W81" s="207" t="s">
        <v>109</v>
      </c>
      <c r="X81" s="207" t="s">
        <v>109</v>
      </c>
      <c r="Y81" s="207" t="s">
        <v>353</v>
      </c>
      <c r="Z81" s="207" t="s">
        <v>385</v>
      </c>
      <c r="AA81" s="207" t="s">
        <v>109</v>
      </c>
      <c r="AB81" s="207" t="s">
        <v>495</v>
      </c>
      <c r="AC81" s="207" t="s">
        <v>109</v>
      </c>
      <c r="AD81" s="219" t="s">
        <v>109</v>
      </c>
    </row>
    <row r="82" spans="1:30" x14ac:dyDescent="0.25">
      <c r="A82" s="240" t="s">
        <v>508</v>
      </c>
      <c r="B82" s="239" t="s">
        <v>499</v>
      </c>
      <c r="C82" s="230" t="s">
        <v>503</v>
      </c>
      <c r="D82" s="214">
        <f t="shared" ref="D82:AB82" si="11">D30-D27</f>
        <v>0.10643141718838933</v>
      </c>
      <c r="E82" s="209" t="s">
        <v>503</v>
      </c>
      <c r="F82" s="209" t="s">
        <v>503</v>
      </c>
      <c r="G82" s="209" t="s">
        <v>503</v>
      </c>
      <c r="H82" s="209" t="s">
        <v>503</v>
      </c>
      <c r="I82" s="214">
        <f t="shared" si="11"/>
        <v>-0.26268027613441447</v>
      </c>
      <c r="J82" s="214">
        <f t="shared" si="11"/>
        <v>-2.4899878701544758</v>
      </c>
      <c r="K82" s="209" t="s">
        <v>503</v>
      </c>
      <c r="L82" s="214">
        <f t="shared" si="11"/>
        <v>-6.1101357810664503E-2</v>
      </c>
      <c r="M82" s="214">
        <f t="shared" si="11"/>
        <v>-6</v>
      </c>
      <c r="N82" s="214">
        <f t="shared" si="11"/>
        <v>-2.0519573828101763</v>
      </c>
      <c r="O82" s="209" t="s">
        <v>503</v>
      </c>
      <c r="P82" s="214">
        <f t="shared" si="11"/>
        <v>-6.5805204546483571</v>
      </c>
      <c r="Q82" s="214">
        <f t="shared" si="11"/>
        <v>-2.4867017003982759</v>
      </c>
      <c r="R82" s="209" t="s">
        <v>503</v>
      </c>
      <c r="S82" s="214">
        <f t="shared" si="11"/>
        <v>0.28251439757960739</v>
      </c>
      <c r="T82" s="214">
        <f t="shared" si="11"/>
        <v>0.15340977294514957</v>
      </c>
      <c r="U82" s="214">
        <f t="shared" si="11"/>
        <v>-9.3641436851783055E-2</v>
      </c>
      <c r="V82" s="209" t="s">
        <v>503</v>
      </c>
      <c r="W82" s="209" t="s">
        <v>503</v>
      </c>
      <c r="X82" s="209" t="s">
        <v>503</v>
      </c>
      <c r="Y82" s="214">
        <f t="shared" si="11"/>
        <v>2.7981377696913334E-2</v>
      </c>
      <c r="Z82" s="214">
        <f t="shared" si="11"/>
        <v>9.3679834417441405</v>
      </c>
      <c r="AA82" s="209" t="s">
        <v>503</v>
      </c>
      <c r="AB82" s="214">
        <f t="shared" si="11"/>
        <v>-2.0190655400127788</v>
      </c>
      <c r="AC82" s="209" t="s">
        <v>503</v>
      </c>
      <c r="AD82" s="223" t="s">
        <v>503</v>
      </c>
    </row>
    <row r="83" spans="1:30" x14ac:dyDescent="0.25">
      <c r="A83" s="246"/>
      <c r="B83" s="240" t="s">
        <v>450</v>
      </c>
      <c r="C83" s="212" t="s">
        <v>60</v>
      </c>
      <c r="D83" s="207" t="s">
        <v>356</v>
      </c>
      <c r="E83" s="207" t="s">
        <v>60</v>
      </c>
      <c r="F83" s="207" t="s">
        <v>60</v>
      </c>
      <c r="G83" s="207" t="s">
        <v>60</v>
      </c>
      <c r="H83" s="207" t="s">
        <v>60</v>
      </c>
      <c r="I83" s="207" t="s">
        <v>378</v>
      </c>
      <c r="J83" s="207" t="s">
        <v>348</v>
      </c>
      <c r="K83" s="207" t="s">
        <v>60</v>
      </c>
      <c r="L83" s="207" t="s">
        <v>338</v>
      </c>
      <c r="M83" s="207" t="s">
        <v>528</v>
      </c>
      <c r="N83" s="207" t="s">
        <v>366</v>
      </c>
      <c r="O83" s="207" t="s">
        <v>60</v>
      </c>
      <c r="P83" s="207" t="s">
        <v>511</v>
      </c>
      <c r="Q83" s="207" t="s">
        <v>348</v>
      </c>
      <c r="R83" s="207" t="s">
        <v>60</v>
      </c>
      <c r="S83" s="207" t="s">
        <v>352</v>
      </c>
      <c r="T83" s="207" t="s">
        <v>372</v>
      </c>
      <c r="U83" s="207" t="s">
        <v>338</v>
      </c>
      <c r="V83" s="207" t="s">
        <v>60</v>
      </c>
      <c r="W83" s="207" t="s">
        <v>60</v>
      </c>
      <c r="X83" s="207" t="s">
        <v>60</v>
      </c>
      <c r="Y83" s="207" t="s">
        <v>354</v>
      </c>
      <c r="Z83" s="207" t="s">
        <v>565</v>
      </c>
      <c r="AA83" s="207" t="s">
        <v>60</v>
      </c>
      <c r="AB83" s="207" t="s">
        <v>366</v>
      </c>
      <c r="AC83" s="207" t="s">
        <v>60</v>
      </c>
      <c r="AD83" s="219" t="s">
        <v>60</v>
      </c>
    </row>
    <row r="84" spans="1:30" x14ac:dyDescent="0.25">
      <c r="A84" s="246"/>
      <c r="B84" s="240" t="s">
        <v>451</v>
      </c>
      <c r="C84" s="212" t="s">
        <v>109</v>
      </c>
      <c r="D84" s="207" t="s">
        <v>357</v>
      </c>
      <c r="E84" s="207" t="s">
        <v>109</v>
      </c>
      <c r="F84" s="207" t="s">
        <v>109</v>
      </c>
      <c r="G84" s="207" t="s">
        <v>109</v>
      </c>
      <c r="H84" s="207" t="s">
        <v>109</v>
      </c>
      <c r="I84" s="207" t="s">
        <v>379</v>
      </c>
      <c r="J84" s="207" t="s">
        <v>349</v>
      </c>
      <c r="K84" s="207" t="s">
        <v>109</v>
      </c>
      <c r="L84" s="207" t="s">
        <v>339</v>
      </c>
      <c r="M84" s="207" t="s">
        <v>529</v>
      </c>
      <c r="N84" s="207" t="s">
        <v>367</v>
      </c>
      <c r="O84" s="207" t="s">
        <v>109</v>
      </c>
      <c r="P84" s="207" t="s">
        <v>512</v>
      </c>
      <c r="Q84" s="207" t="s">
        <v>349</v>
      </c>
      <c r="R84" s="207" t="s">
        <v>109</v>
      </c>
      <c r="S84" s="207" t="s">
        <v>353</v>
      </c>
      <c r="T84" s="207" t="s">
        <v>373</v>
      </c>
      <c r="U84" s="207" t="s">
        <v>339</v>
      </c>
      <c r="V84" s="207" t="s">
        <v>109</v>
      </c>
      <c r="W84" s="207" t="s">
        <v>109</v>
      </c>
      <c r="X84" s="207" t="s">
        <v>109</v>
      </c>
      <c r="Y84" s="207" t="s">
        <v>355</v>
      </c>
      <c r="Z84" s="207" t="s">
        <v>566</v>
      </c>
      <c r="AA84" s="207" t="s">
        <v>109</v>
      </c>
      <c r="AB84" s="207" t="s">
        <v>367</v>
      </c>
      <c r="AC84" s="207" t="s">
        <v>109</v>
      </c>
      <c r="AD84" s="219" t="s">
        <v>109</v>
      </c>
    </row>
    <row r="85" spans="1:30" x14ac:dyDescent="0.25">
      <c r="A85" s="240" t="s">
        <v>513</v>
      </c>
      <c r="B85" s="239" t="s">
        <v>499</v>
      </c>
      <c r="C85" s="230" t="s">
        <v>503</v>
      </c>
      <c r="D85" s="214">
        <f t="shared" ref="D85:AD85" si="12">D36-D33</f>
        <v>-2.2397566684114523E-2</v>
      </c>
      <c r="E85" s="214">
        <f t="shared" si="12"/>
        <v>-13.502301581409162</v>
      </c>
      <c r="F85" s="209" t="s">
        <v>503</v>
      </c>
      <c r="G85" s="209" t="s">
        <v>503</v>
      </c>
      <c r="H85" s="214">
        <f t="shared" si="12"/>
        <v>0.56447737284741706</v>
      </c>
      <c r="I85" s="214">
        <f t="shared" si="12"/>
        <v>0.22008862629246728</v>
      </c>
      <c r="J85" s="214">
        <f t="shared" si="12"/>
        <v>-3.8014280010069363</v>
      </c>
      <c r="K85" s="209" t="s">
        <v>503</v>
      </c>
      <c r="L85" s="214">
        <f t="shared" si="12"/>
        <v>-0.77490870268688372</v>
      </c>
      <c r="M85" s="214">
        <f t="shared" si="12"/>
        <v>-12</v>
      </c>
      <c r="N85" s="214">
        <f t="shared" si="12"/>
        <v>0.10183156336392862</v>
      </c>
      <c r="O85" s="209" t="s">
        <v>503</v>
      </c>
      <c r="P85" s="209" t="s">
        <v>503</v>
      </c>
      <c r="Q85" s="214">
        <f t="shared" si="12"/>
        <v>-9.0534391637201228E-2</v>
      </c>
      <c r="R85" s="214">
        <f t="shared" si="12"/>
        <v>0.28787457184079379</v>
      </c>
      <c r="S85" s="214">
        <f t="shared" si="12"/>
        <v>-12.434033865132861</v>
      </c>
      <c r="T85" s="214">
        <f t="shared" si="12"/>
        <v>-6.2415854460545095E-2</v>
      </c>
      <c r="U85" s="214">
        <f t="shared" si="12"/>
        <v>0.66200591902902506</v>
      </c>
      <c r="V85" s="209" t="s">
        <v>503</v>
      </c>
      <c r="W85" s="209" t="s">
        <v>503</v>
      </c>
      <c r="X85" s="209" t="s">
        <v>503</v>
      </c>
      <c r="Y85" s="214">
        <f t="shared" si="12"/>
        <v>-5.7948375933356111E-2</v>
      </c>
      <c r="Z85" s="214">
        <f t="shared" si="12"/>
        <v>-13.260537742031369</v>
      </c>
      <c r="AA85" s="209" t="s">
        <v>503</v>
      </c>
      <c r="AB85" s="214">
        <f t="shared" si="12"/>
        <v>10.270844257996853</v>
      </c>
      <c r="AC85" s="214">
        <f t="shared" si="12"/>
        <v>-2.6594448205822605</v>
      </c>
      <c r="AD85" s="218">
        <f t="shared" si="12"/>
        <v>1.4801517457635995</v>
      </c>
    </row>
    <row r="86" spans="1:30" x14ac:dyDescent="0.25">
      <c r="A86" s="246"/>
      <c r="B86" s="240" t="s">
        <v>450</v>
      </c>
      <c r="C86" s="212" t="s">
        <v>60</v>
      </c>
      <c r="D86" s="207" t="s">
        <v>338</v>
      </c>
      <c r="E86" s="207" t="s">
        <v>514</v>
      </c>
      <c r="F86" s="207" t="s">
        <v>60</v>
      </c>
      <c r="G86" s="207" t="s">
        <v>60</v>
      </c>
      <c r="H86" s="207" t="s">
        <v>346</v>
      </c>
      <c r="I86" s="207" t="s">
        <v>352</v>
      </c>
      <c r="J86" s="207" t="s">
        <v>567</v>
      </c>
      <c r="K86" s="207" t="s">
        <v>60</v>
      </c>
      <c r="L86" s="207" t="s">
        <v>446</v>
      </c>
      <c r="M86" s="207" t="s">
        <v>607</v>
      </c>
      <c r="N86" s="207" t="s">
        <v>356</v>
      </c>
      <c r="O86" s="207" t="s">
        <v>60</v>
      </c>
      <c r="P86" s="207" t="s">
        <v>60</v>
      </c>
      <c r="Q86" s="207" t="s">
        <v>338</v>
      </c>
      <c r="R86" s="207" t="s">
        <v>352</v>
      </c>
      <c r="S86" s="207" t="s">
        <v>516</v>
      </c>
      <c r="T86" s="207" t="s">
        <v>338</v>
      </c>
      <c r="U86" s="207" t="s">
        <v>362</v>
      </c>
      <c r="V86" s="207" t="s">
        <v>60</v>
      </c>
      <c r="W86" s="207" t="s">
        <v>60</v>
      </c>
      <c r="X86" s="207" t="s">
        <v>60</v>
      </c>
      <c r="Y86" s="207" t="s">
        <v>338</v>
      </c>
      <c r="Z86" s="207" t="s">
        <v>518</v>
      </c>
      <c r="AA86" s="207" t="s">
        <v>60</v>
      </c>
      <c r="AB86" s="207" t="s">
        <v>520</v>
      </c>
      <c r="AC86" s="207" t="s">
        <v>522</v>
      </c>
      <c r="AD86" s="219" t="s">
        <v>368</v>
      </c>
    </row>
    <row r="87" spans="1:30" x14ac:dyDescent="0.25">
      <c r="A87" s="247"/>
      <c r="B87" s="241" t="s">
        <v>451</v>
      </c>
      <c r="C87" s="231" t="s">
        <v>109</v>
      </c>
      <c r="D87" s="221" t="s">
        <v>339</v>
      </c>
      <c r="E87" s="221" t="s">
        <v>515</v>
      </c>
      <c r="F87" s="221" t="s">
        <v>109</v>
      </c>
      <c r="G87" s="221" t="s">
        <v>109</v>
      </c>
      <c r="H87" s="221" t="s">
        <v>347</v>
      </c>
      <c r="I87" s="221" t="s">
        <v>353</v>
      </c>
      <c r="J87" s="221" t="s">
        <v>568</v>
      </c>
      <c r="K87" s="221" t="s">
        <v>109</v>
      </c>
      <c r="L87" s="221" t="s">
        <v>447</v>
      </c>
      <c r="M87" s="221" t="s">
        <v>608</v>
      </c>
      <c r="N87" s="221" t="s">
        <v>357</v>
      </c>
      <c r="O87" s="221" t="s">
        <v>109</v>
      </c>
      <c r="P87" s="221" t="s">
        <v>109</v>
      </c>
      <c r="Q87" s="221" t="s">
        <v>339</v>
      </c>
      <c r="R87" s="221" t="s">
        <v>353</v>
      </c>
      <c r="S87" s="221" t="s">
        <v>517</v>
      </c>
      <c r="T87" s="221" t="s">
        <v>339</v>
      </c>
      <c r="U87" s="221" t="s">
        <v>363</v>
      </c>
      <c r="V87" s="221" t="s">
        <v>109</v>
      </c>
      <c r="W87" s="221" t="s">
        <v>109</v>
      </c>
      <c r="X87" s="221" t="s">
        <v>109</v>
      </c>
      <c r="Y87" s="221" t="s">
        <v>339</v>
      </c>
      <c r="Z87" s="221" t="s">
        <v>519</v>
      </c>
      <c r="AA87" s="221" t="s">
        <v>109</v>
      </c>
      <c r="AB87" s="221" t="s">
        <v>521</v>
      </c>
      <c r="AC87" s="221" t="s">
        <v>523</v>
      </c>
      <c r="AD87" s="222" t="s">
        <v>369</v>
      </c>
    </row>
    <row r="90" spans="1:30" ht="15.75" thickBot="1" x14ac:dyDescent="0.3">
      <c r="A90" s="251" t="s">
        <v>489</v>
      </c>
      <c r="B90" s="255"/>
      <c r="C90" s="256" t="s">
        <v>1</v>
      </c>
      <c r="D90" s="256" t="s">
        <v>2</v>
      </c>
      <c r="E90" s="256" t="s">
        <v>3</v>
      </c>
      <c r="F90" s="256" t="s">
        <v>4</v>
      </c>
      <c r="G90" s="256" t="s">
        <v>452</v>
      </c>
      <c r="H90" s="256" t="s">
        <v>5</v>
      </c>
      <c r="I90" s="256" t="s">
        <v>6</v>
      </c>
      <c r="J90" s="256" t="s">
        <v>498</v>
      </c>
      <c r="K90" s="256" t="s">
        <v>7</v>
      </c>
      <c r="L90" s="256" t="s">
        <v>8</v>
      </c>
      <c r="M90" s="256" t="s">
        <v>9</v>
      </c>
      <c r="N90" s="256" t="s">
        <v>10</v>
      </c>
      <c r="O90" s="256" t="s">
        <v>11</v>
      </c>
      <c r="P90" s="256" t="s">
        <v>12</v>
      </c>
      <c r="Q90" s="256" t="s">
        <v>13</v>
      </c>
      <c r="R90" s="256" t="s">
        <v>14</v>
      </c>
      <c r="S90" s="256" t="s">
        <v>15</v>
      </c>
      <c r="T90" s="256" t="s">
        <v>16</v>
      </c>
      <c r="U90" s="256" t="s">
        <v>17</v>
      </c>
      <c r="V90" s="256" t="s">
        <v>18</v>
      </c>
      <c r="W90" s="256" t="s">
        <v>19</v>
      </c>
      <c r="X90" s="256" t="s">
        <v>20</v>
      </c>
      <c r="Y90" s="256" t="s">
        <v>21</v>
      </c>
      <c r="Z90" s="256" t="s">
        <v>22</v>
      </c>
      <c r="AA90" s="256" t="s">
        <v>23</v>
      </c>
      <c r="AB90" s="256" t="s">
        <v>24</v>
      </c>
      <c r="AC90" s="256" t="s">
        <v>25</v>
      </c>
      <c r="AD90" s="257" t="s">
        <v>26</v>
      </c>
    </row>
    <row r="91" spans="1:30" ht="15.75" thickTop="1" x14ac:dyDescent="0.25">
      <c r="A91" s="246" t="s">
        <v>504</v>
      </c>
      <c r="B91" s="239" t="s">
        <v>499</v>
      </c>
      <c r="C91" s="230" t="s">
        <v>503</v>
      </c>
      <c r="D91" s="214">
        <f t="shared" ref="D91:AD91" si="13">D6-D9</f>
        <v>-6.0771610309844348E-2</v>
      </c>
      <c r="E91" s="209" t="s">
        <v>503</v>
      </c>
      <c r="F91" s="209" t="s">
        <v>503</v>
      </c>
      <c r="G91" s="209" t="s">
        <v>503</v>
      </c>
      <c r="H91" s="214">
        <f t="shared" si="13"/>
        <v>1.7288532002806583</v>
      </c>
      <c r="I91" s="214">
        <f t="shared" si="13"/>
        <v>-0.20548729485230677</v>
      </c>
      <c r="J91" s="214">
        <f t="shared" si="13"/>
        <v>0.86427522591951877</v>
      </c>
      <c r="K91" s="209" t="s">
        <v>503</v>
      </c>
      <c r="L91" s="214">
        <f t="shared" si="13"/>
        <v>-1.0672125548585223</v>
      </c>
      <c r="M91" s="209" t="s">
        <v>503</v>
      </c>
      <c r="N91" s="214">
        <f t="shared" si="13"/>
        <v>-0.23276183976981635</v>
      </c>
      <c r="O91" s="209" t="s">
        <v>503</v>
      </c>
      <c r="P91" s="209" t="s">
        <v>503</v>
      </c>
      <c r="Q91" s="214">
        <f t="shared" si="13"/>
        <v>0.59037986491742966</v>
      </c>
      <c r="R91" s="214">
        <f t="shared" si="13"/>
        <v>-0.47430918124096744</v>
      </c>
      <c r="S91" s="214">
        <f t="shared" si="13"/>
        <v>0.36601567506027877</v>
      </c>
      <c r="T91" s="214">
        <f t="shared" si="13"/>
        <v>-0.10295421857461662</v>
      </c>
      <c r="U91" s="209" t="s">
        <v>503</v>
      </c>
      <c r="V91" s="209" t="s">
        <v>503</v>
      </c>
      <c r="W91" s="209" t="s">
        <v>503</v>
      </c>
      <c r="X91" s="209" t="s">
        <v>503</v>
      </c>
      <c r="Y91" s="214">
        <f t="shared" si="13"/>
        <v>-8.4499942357826985E-2</v>
      </c>
      <c r="Z91" s="214">
        <f t="shared" si="13"/>
        <v>-1.1100881636753996</v>
      </c>
      <c r="AA91" s="209" t="s">
        <v>503</v>
      </c>
      <c r="AB91" s="214">
        <f t="shared" si="13"/>
        <v>-1.4491622610503061</v>
      </c>
      <c r="AC91" s="209" t="s">
        <v>503</v>
      </c>
      <c r="AD91" s="218">
        <f t="shared" si="13"/>
        <v>1.2666878859857462</v>
      </c>
    </row>
    <row r="92" spans="1:30" x14ac:dyDescent="0.25">
      <c r="A92" s="246"/>
      <c r="B92" s="240" t="s">
        <v>450</v>
      </c>
      <c r="C92" s="212" t="s">
        <v>60</v>
      </c>
      <c r="D92" s="207" t="s">
        <v>338</v>
      </c>
      <c r="E92" s="207" t="s">
        <v>60</v>
      </c>
      <c r="F92" s="207" t="s">
        <v>60</v>
      </c>
      <c r="G92" s="207" t="s">
        <v>60</v>
      </c>
      <c r="H92" s="207" t="s">
        <v>350</v>
      </c>
      <c r="I92" s="207" t="s">
        <v>358</v>
      </c>
      <c r="J92" s="207" t="s">
        <v>490</v>
      </c>
      <c r="K92" s="207" t="s">
        <v>60</v>
      </c>
      <c r="L92" s="207" t="s">
        <v>505</v>
      </c>
      <c r="M92" s="207" t="s">
        <v>60</v>
      </c>
      <c r="N92" s="207" t="s">
        <v>378</v>
      </c>
      <c r="O92" s="207" t="s">
        <v>60</v>
      </c>
      <c r="P92" s="207" t="s">
        <v>60</v>
      </c>
      <c r="Q92" s="207" t="s">
        <v>346</v>
      </c>
      <c r="R92" s="207" t="s">
        <v>360</v>
      </c>
      <c r="S92" s="207" t="s">
        <v>438</v>
      </c>
      <c r="T92" s="207" t="s">
        <v>338</v>
      </c>
      <c r="U92" s="207" t="s">
        <v>60</v>
      </c>
      <c r="V92" s="207" t="s">
        <v>60</v>
      </c>
      <c r="W92" s="207" t="s">
        <v>60</v>
      </c>
      <c r="X92" s="207" t="s">
        <v>60</v>
      </c>
      <c r="Y92" s="207" t="s">
        <v>338</v>
      </c>
      <c r="Z92" s="207" t="s">
        <v>569</v>
      </c>
      <c r="AA92" s="207" t="s">
        <v>418</v>
      </c>
      <c r="AB92" s="207" t="s">
        <v>388</v>
      </c>
      <c r="AC92" s="207" t="s">
        <v>60</v>
      </c>
      <c r="AD92" s="219" t="s">
        <v>542</v>
      </c>
    </row>
    <row r="93" spans="1:30" x14ac:dyDescent="0.25">
      <c r="A93" s="246"/>
      <c r="B93" s="240" t="s">
        <v>451</v>
      </c>
      <c r="C93" s="212" t="s">
        <v>109</v>
      </c>
      <c r="D93" s="207" t="s">
        <v>339</v>
      </c>
      <c r="E93" s="207" t="s">
        <v>109</v>
      </c>
      <c r="F93" s="207" t="s">
        <v>109</v>
      </c>
      <c r="G93" s="207" t="s">
        <v>109</v>
      </c>
      <c r="H93" s="207" t="s">
        <v>351</v>
      </c>
      <c r="I93" s="207" t="s">
        <v>359</v>
      </c>
      <c r="J93" s="207" t="s">
        <v>491</v>
      </c>
      <c r="K93" s="207" t="s">
        <v>109</v>
      </c>
      <c r="L93" s="207" t="s">
        <v>506</v>
      </c>
      <c r="M93" s="207" t="s">
        <v>109</v>
      </c>
      <c r="N93" s="207" t="s">
        <v>379</v>
      </c>
      <c r="O93" s="207" t="s">
        <v>109</v>
      </c>
      <c r="P93" s="207" t="s">
        <v>109</v>
      </c>
      <c r="Q93" s="207" t="s">
        <v>347</v>
      </c>
      <c r="R93" s="207" t="s">
        <v>361</v>
      </c>
      <c r="S93" s="207" t="s">
        <v>439</v>
      </c>
      <c r="T93" s="207" t="s">
        <v>339</v>
      </c>
      <c r="U93" s="207" t="s">
        <v>109</v>
      </c>
      <c r="V93" s="207" t="s">
        <v>109</v>
      </c>
      <c r="W93" s="207" t="s">
        <v>109</v>
      </c>
      <c r="X93" s="207" t="s">
        <v>109</v>
      </c>
      <c r="Y93" s="207" t="s">
        <v>339</v>
      </c>
      <c r="Z93" s="207" t="s">
        <v>570</v>
      </c>
      <c r="AA93" s="207" t="s">
        <v>419</v>
      </c>
      <c r="AB93" s="207" t="s">
        <v>389</v>
      </c>
      <c r="AC93" s="207" t="s">
        <v>109</v>
      </c>
      <c r="AD93" s="219" t="s">
        <v>543</v>
      </c>
    </row>
    <row r="94" spans="1:30" x14ac:dyDescent="0.25">
      <c r="A94" s="246" t="s">
        <v>502</v>
      </c>
      <c r="B94" s="239" t="s">
        <v>499</v>
      </c>
      <c r="C94" s="230" t="s">
        <v>503</v>
      </c>
      <c r="D94" s="214">
        <f t="shared" ref="D94:Z94" si="14">D3-D9</f>
        <v>2.2293248281821558</v>
      </c>
      <c r="E94" s="209" t="s">
        <v>503</v>
      </c>
      <c r="F94" s="209" t="s">
        <v>503</v>
      </c>
      <c r="G94" s="209" t="s">
        <v>503</v>
      </c>
      <c r="H94" s="214">
        <f t="shared" si="14"/>
        <v>5.7341924398625439</v>
      </c>
      <c r="I94" s="214">
        <f t="shared" si="14"/>
        <v>6.9557415796833268</v>
      </c>
      <c r="J94" s="209" t="s">
        <v>503</v>
      </c>
      <c r="K94" s="209" t="s">
        <v>503</v>
      </c>
      <c r="L94" s="214">
        <f t="shared" si="14"/>
        <v>3.5230019333948803</v>
      </c>
      <c r="M94" s="209" t="s">
        <v>503</v>
      </c>
      <c r="N94" s="209" t="s">
        <v>503</v>
      </c>
      <c r="O94" s="214">
        <f t="shared" si="14"/>
        <v>-3.2786710468453362</v>
      </c>
      <c r="P94" s="214">
        <f t="shared" si="14"/>
        <v>-9.3842220907503702</v>
      </c>
      <c r="Q94" s="214">
        <f t="shared" si="14"/>
        <v>0.21642953745924709</v>
      </c>
      <c r="R94" s="214">
        <f t="shared" si="14"/>
        <v>-0.19743840946375668</v>
      </c>
      <c r="S94" s="214">
        <f t="shared" si="14"/>
        <v>-0.23531746544817267</v>
      </c>
      <c r="T94" s="214">
        <f t="shared" si="14"/>
        <v>0.69698765121062145</v>
      </c>
      <c r="U94" s="214">
        <f t="shared" si="14"/>
        <v>-6.1252477933086524E-2</v>
      </c>
      <c r="V94" s="209" t="s">
        <v>503</v>
      </c>
      <c r="W94" s="209" t="s">
        <v>503</v>
      </c>
      <c r="X94" s="209" t="s">
        <v>503</v>
      </c>
      <c r="Y94" s="214">
        <f t="shared" si="14"/>
        <v>1.6092098361009533</v>
      </c>
      <c r="Z94" s="214">
        <f t="shared" si="14"/>
        <v>-1.218802566154185</v>
      </c>
      <c r="AA94" s="216"/>
      <c r="AB94" s="216"/>
      <c r="AC94" s="216"/>
      <c r="AD94" s="220"/>
    </row>
    <row r="95" spans="1:30" x14ac:dyDescent="0.25">
      <c r="A95" s="246"/>
      <c r="B95" s="240" t="s">
        <v>450</v>
      </c>
      <c r="C95" s="212" t="s">
        <v>60</v>
      </c>
      <c r="D95" s="207" t="s">
        <v>573</v>
      </c>
      <c r="E95" s="207" t="s">
        <v>60</v>
      </c>
      <c r="F95" s="207" t="s">
        <v>60</v>
      </c>
      <c r="G95" s="207" t="s">
        <v>60</v>
      </c>
      <c r="H95" s="207" t="s">
        <v>574</v>
      </c>
      <c r="I95" s="207" t="s">
        <v>575</v>
      </c>
      <c r="J95" s="207" t="s">
        <v>60</v>
      </c>
      <c r="K95" s="207" t="s">
        <v>60</v>
      </c>
      <c r="L95" s="207" t="s">
        <v>576</v>
      </c>
      <c r="M95" s="207" t="s">
        <v>60</v>
      </c>
      <c r="N95" s="207" t="s">
        <v>60</v>
      </c>
      <c r="O95" s="207" t="s">
        <v>430</v>
      </c>
      <c r="P95" s="207" t="s">
        <v>577</v>
      </c>
      <c r="Q95" s="207" t="s">
        <v>352</v>
      </c>
      <c r="R95" s="207" t="s">
        <v>358</v>
      </c>
      <c r="S95" s="207" t="s">
        <v>398</v>
      </c>
      <c r="T95" s="207" t="s">
        <v>578</v>
      </c>
      <c r="U95" s="207" t="s">
        <v>338</v>
      </c>
      <c r="V95" s="207" t="s">
        <v>60</v>
      </c>
      <c r="W95" s="207" t="s">
        <v>60</v>
      </c>
      <c r="X95" s="207" t="s">
        <v>60</v>
      </c>
      <c r="Y95" s="207" t="s">
        <v>579</v>
      </c>
      <c r="Z95" s="207" t="s">
        <v>386</v>
      </c>
      <c r="AA95" s="207"/>
      <c r="AB95" s="207"/>
      <c r="AC95" s="207"/>
      <c r="AD95" s="219"/>
    </row>
    <row r="96" spans="1:30" x14ac:dyDescent="0.25">
      <c r="A96" s="246"/>
      <c r="B96" s="240" t="s">
        <v>451</v>
      </c>
      <c r="C96" s="212" t="s">
        <v>109</v>
      </c>
      <c r="D96" s="207" t="s">
        <v>580</v>
      </c>
      <c r="E96" s="207" t="s">
        <v>109</v>
      </c>
      <c r="F96" s="207" t="s">
        <v>109</v>
      </c>
      <c r="G96" s="207" t="s">
        <v>109</v>
      </c>
      <c r="H96" s="207" t="s">
        <v>581</v>
      </c>
      <c r="I96" s="207" t="s">
        <v>582</v>
      </c>
      <c r="J96" s="207" t="s">
        <v>109</v>
      </c>
      <c r="K96" s="207" t="s">
        <v>109</v>
      </c>
      <c r="L96" s="207" t="s">
        <v>583</v>
      </c>
      <c r="M96" s="207" t="s">
        <v>109</v>
      </c>
      <c r="N96" s="207" t="s">
        <v>109</v>
      </c>
      <c r="O96" s="207" t="s">
        <v>431</v>
      </c>
      <c r="P96" s="207" t="s">
        <v>584</v>
      </c>
      <c r="Q96" s="207" t="s">
        <v>353</v>
      </c>
      <c r="R96" s="207" t="s">
        <v>359</v>
      </c>
      <c r="S96" s="207" t="s">
        <v>399</v>
      </c>
      <c r="T96" s="207" t="s">
        <v>585</v>
      </c>
      <c r="U96" s="207" t="s">
        <v>339</v>
      </c>
      <c r="V96" s="207" t="s">
        <v>109</v>
      </c>
      <c r="W96" s="207" t="s">
        <v>109</v>
      </c>
      <c r="X96" s="207" t="s">
        <v>109</v>
      </c>
      <c r="Y96" s="207" t="s">
        <v>586</v>
      </c>
      <c r="Z96" s="207" t="s">
        <v>387</v>
      </c>
      <c r="AA96" s="207"/>
      <c r="AB96" s="207"/>
      <c r="AC96" s="207"/>
      <c r="AD96" s="219"/>
    </row>
    <row r="97" spans="1:30" x14ac:dyDescent="0.25">
      <c r="A97" s="246" t="s">
        <v>609</v>
      </c>
      <c r="B97" s="239" t="s">
        <v>499</v>
      </c>
      <c r="C97" s="230" t="s">
        <v>503</v>
      </c>
      <c r="D97" s="214">
        <f t="shared" ref="D97:Z97" si="15">D3-D6</f>
        <v>2.2900964384920002</v>
      </c>
      <c r="E97" s="209" t="s">
        <v>503</v>
      </c>
      <c r="F97" s="209" t="s">
        <v>503</v>
      </c>
      <c r="G97" s="209" t="s">
        <v>503</v>
      </c>
      <c r="H97" s="214">
        <f t="shared" si="15"/>
        <v>4.0053392395818861</v>
      </c>
      <c r="I97" s="214">
        <f t="shared" si="15"/>
        <v>7.1612288745356336</v>
      </c>
      <c r="J97" s="209" t="s">
        <v>503</v>
      </c>
      <c r="K97" s="209" t="s">
        <v>503</v>
      </c>
      <c r="L97" s="214">
        <f t="shared" si="15"/>
        <v>4.5902144882534026</v>
      </c>
      <c r="M97" s="209" t="s">
        <v>503</v>
      </c>
      <c r="N97" s="209" t="s">
        <v>503</v>
      </c>
      <c r="O97" s="209" t="s">
        <v>503</v>
      </c>
      <c r="P97" s="209" t="s">
        <v>503</v>
      </c>
      <c r="Q97" s="214">
        <f t="shared" si="15"/>
        <v>-0.37395032745818257</v>
      </c>
      <c r="R97" s="214">
        <f t="shared" si="15"/>
        <v>0.27687077177721076</v>
      </c>
      <c r="S97" s="214">
        <f t="shared" si="15"/>
        <v>-0.60133314050845144</v>
      </c>
      <c r="T97" s="214">
        <f t="shared" si="15"/>
        <v>0.79994186978523807</v>
      </c>
      <c r="U97" s="209" t="s">
        <v>503</v>
      </c>
      <c r="V97" s="209" t="s">
        <v>503</v>
      </c>
      <c r="W97" s="209" t="s">
        <v>503</v>
      </c>
      <c r="X97" s="209" t="s">
        <v>503</v>
      </c>
      <c r="Y97" s="214">
        <f t="shared" si="15"/>
        <v>1.6937097784587802</v>
      </c>
      <c r="Z97" s="214">
        <f t="shared" si="15"/>
        <v>-0.10871440247878539</v>
      </c>
      <c r="AA97" s="207"/>
      <c r="AB97" s="207"/>
      <c r="AC97" s="207"/>
      <c r="AD97" s="219"/>
    </row>
    <row r="98" spans="1:30" x14ac:dyDescent="0.25">
      <c r="A98" s="246"/>
      <c r="B98" s="240" t="s">
        <v>450</v>
      </c>
      <c r="C98" s="212" t="s">
        <v>60</v>
      </c>
      <c r="D98" s="207" t="s">
        <v>571</v>
      </c>
      <c r="E98" s="207" t="s">
        <v>60</v>
      </c>
      <c r="F98" s="207" t="s">
        <v>60</v>
      </c>
      <c r="G98" s="207" t="s">
        <v>60</v>
      </c>
      <c r="H98" s="207" t="s">
        <v>492</v>
      </c>
      <c r="I98" s="207" t="s">
        <v>494</v>
      </c>
      <c r="J98" s="207" t="s">
        <v>60</v>
      </c>
      <c r="K98" s="207" t="s">
        <v>60</v>
      </c>
      <c r="L98" s="207" t="s">
        <v>530</v>
      </c>
      <c r="M98" s="207" t="s">
        <v>60</v>
      </c>
      <c r="N98" s="207" t="s">
        <v>60</v>
      </c>
      <c r="O98" s="207" t="s">
        <v>60</v>
      </c>
      <c r="P98" s="207" t="s">
        <v>60</v>
      </c>
      <c r="Q98" s="207" t="s">
        <v>424</v>
      </c>
      <c r="R98" s="207" t="s">
        <v>352</v>
      </c>
      <c r="S98" s="207" t="s">
        <v>400</v>
      </c>
      <c r="T98" s="207" t="s">
        <v>448</v>
      </c>
      <c r="U98" s="207" t="s">
        <v>60</v>
      </c>
      <c r="V98" s="207" t="s">
        <v>60</v>
      </c>
      <c r="W98" s="207" t="s">
        <v>60</v>
      </c>
      <c r="X98" s="207" t="s">
        <v>60</v>
      </c>
      <c r="Y98" s="207" t="s">
        <v>414</v>
      </c>
      <c r="Z98" s="207" t="s">
        <v>338</v>
      </c>
      <c r="AA98" s="207"/>
      <c r="AB98" s="207"/>
      <c r="AC98" s="207"/>
      <c r="AD98" s="219"/>
    </row>
    <row r="99" spans="1:30" x14ac:dyDescent="0.25">
      <c r="A99" s="247"/>
      <c r="B99" s="241" t="s">
        <v>451</v>
      </c>
      <c r="C99" s="231" t="s">
        <v>109</v>
      </c>
      <c r="D99" s="221" t="s">
        <v>572</v>
      </c>
      <c r="E99" s="221" t="s">
        <v>109</v>
      </c>
      <c r="F99" s="221" t="s">
        <v>109</v>
      </c>
      <c r="G99" s="221" t="s">
        <v>109</v>
      </c>
      <c r="H99" s="221" t="s">
        <v>493</v>
      </c>
      <c r="I99" s="221" t="s">
        <v>495</v>
      </c>
      <c r="J99" s="221" t="s">
        <v>109</v>
      </c>
      <c r="K99" s="221" t="s">
        <v>109</v>
      </c>
      <c r="L99" s="221" t="s">
        <v>531</v>
      </c>
      <c r="M99" s="221" t="s">
        <v>109</v>
      </c>
      <c r="N99" s="221" t="s">
        <v>109</v>
      </c>
      <c r="O99" s="221" t="s">
        <v>109</v>
      </c>
      <c r="P99" s="221" t="s">
        <v>109</v>
      </c>
      <c r="Q99" s="221" t="s">
        <v>425</v>
      </c>
      <c r="R99" s="221" t="s">
        <v>353</v>
      </c>
      <c r="S99" s="221" t="s">
        <v>401</v>
      </c>
      <c r="T99" s="221" t="s">
        <v>449</v>
      </c>
      <c r="U99" s="221" t="s">
        <v>109</v>
      </c>
      <c r="V99" s="221" t="s">
        <v>109</v>
      </c>
      <c r="W99" s="221" t="s">
        <v>109</v>
      </c>
      <c r="X99" s="221" t="s">
        <v>109</v>
      </c>
      <c r="Y99" s="221" t="s">
        <v>415</v>
      </c>
      <c r="Z99" s="221" t="s">
        <v>339</v>
      </c>
      <c r="AA99" s="221"/>
      <c r="AB99" s="221"/>
      <c r="AC99" s="221"/>
      <c r="AD99" s="222"/>
    </row>
    <row r="102" spans="1:30" x14ac:dyDescent="0.25">
      <c r="C102" s="216"/>
      <c r="D102" s="216"/>
      <c r="E102" s="216"/>
      <c r="F102" s="216"/>
      <c r="G102" s="216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16"/>
      <c r="Y102" s="216"/>
      <c r="Z102" s="216"/>
    </row>
    <row r="103" spans="1:30" x14ac:dyDescent="0.25">
      <c r="C103" s="216"/>
      <c r="D103" s="216"/>
      <c r="E103" s="216"/>
      <c r="F103" s="216"/>
      <c r="G103" s="216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16"/>
      <c r="Y103" s="216"/>
      <c r="Z103" s="216"/>
    </row>
    <row r="104" spans="1:30" x14ac:dyDescent="0.25">
      <c r="C104" s="216"/>
      <c r="D104" s="216"/>
      <c r="E104" s="216"/>
      <c r="F104" s="216"/>
      <c r="G104" s="216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16"/>
      <c r="Y104" s="216"/>
      <c r="Z104" s="216"/>
    </row>
    <row r="105" spans="1:30" x14ac:dyDescent="0.25">
      <c r="C105" s="216"/>
      <c r="D105" s="216"/>
      <c r="E105" s="216"/>
      <c r="F105" s="216"/>
      <c r="G105" s="216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16"/>
      <c r="Y105" s="216"/>
      <c r="Z105" s="216"/>
    </row>
    <row r="106" spans="1:30" x14ac:dyDescent="0.25">
      <c r="C106" s="216"/>
      <c r="D106" s="216"/>
      <c r="E106" s="216"/>
      <c r="F106" s="216"/>
      <c r="G106" s="216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16"/>
      <c r="Y106" s="216"/>
      <c r="Z106" s="216"/>
    </row>
    <row r="107" spans="1:30" x14ac:dyDescent="0.25">
      <c r="C107" s="216"/>
      <c r="D107" s="216"/>
      <c r="E107" s="216"/>
      <c r="F107" s="216"/>
      <c r="G107" s="216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16"/>
      <c r="Y107" s="216"/>
      <c r="Z107" s="216"/>
    </row>
    <row r="108" spans="1:30" x14ac:dyDescent="0.25">
      <c r="C108" s="216"/>
      <c r="D108" s="216"/>
      <c r="E108" s="216"/>
      <c r="F108" s="216"/>
      <c r="G108" s="21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16"/>
      <c r="Y108" s="216"/>
      <c r="Z108" s="216"/>
    </row>
    <row r="109" spans="1:30" x14ac:dyDescent="0.25"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</row>
  </sheetData>
  <phoneticPr fontId="9" type="noConversion"/>
  <conditionalFormatting sqref="I69:Q69 C42:AD43 D76 C79:D79 D82 D85:E85 D91 D94 D97 D41 H41:J41 L41 N41:U41 Y41:Z41 AB41 AD41 C45:AD46 D44 I44:J44 L44 N44:U44 Y44:Z44 AB44 AD44 C48:AD49 D47 AD47 Y47:Z47 L47:U47 I47:J47 C51:AD52 D50 H50 J50 L50:T50 Y50:Z50 AB50 AD50 C54:AD55 D53 AD53 AB53 Y53:Z53 L53:U53 I53:J53 C57:AD58 D56 I56:J56 L56:Q56 S56:U56 Y56:Z56 AB56 AD56 C60:AD61 D59 AB59 Y59:Z59 P59:U59 L59:N59 I59:J59 C63:AD64 D62 H62:J62 Q62:U62 Y62:Z62 AB62 AD62 D65 AD65 AB65 Y65:Z65 Q65:U65 L65:O65 H65:J65 J76:T76 Y76:Z76 AC76:AD76 AB79 Y79:Z79 P79:U79 L79:N79 I79:J79 I82:J82 L82:N82 P82:Q82 S82:U82 Y82:Z82 AB82 H85:J85 Q85:U85 Y85:Z85 AB85:AD85 H91:J91 L91 N91 Q91:T91 Y91:Z91 AB91 AD91 H94:I94 L94 O94:U94 Y94:Z94 H97:I97 L97 Q97:T97 Y97:Z97 L62:N62 L85:N85">
    <cfRule type="colorScale" priority="708">
      <colorScale>
        <cfvo type="min"/>
        <cfvo type="percentile" val="50"/>
        <cfvo type="max"/>
        <color rgb="FFCC3300"/>
        <color rgb="FFFFF2CC"/>
        <color rgb="FF0070C0"/>
      </colorScale>
    </cfRule>
  </conditionalFormatting>
  <conditionalFormatting sqref="C6:F6 U6 H6:L6 C9:F9 H9:AD9 C15:F15 H15:AD15 C27:F27 H27:Q27 C18:F18 H18:AD18 C21:F21 H21:AD21 C24:F24 H24:AD24 C30:F30 H30:AD30 C33:F33 I33:O33 D12 H12:J12 L12 C3:F3 H3:I3">
    <cfRule type="colorScale" priority="51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AB6:AD6 N6 Q6:T6 V6:Z6">
    <cfRule type="colorScale" priority="56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AA6">
    <cfRule type="colorScale" priority="55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M6">
    <cfRule type="colorScale" priority="54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O6">
    <cfRule type="colorScale" priority="53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P6">
    <cfRule type="colorScale" priority="52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G6">
    <cfRule type="colorScale" priority="50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G9 G15">
    <cfRule type="colorScale" priority="47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S27:AD27">
    <cfRule type="colorScale" priority="43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D36:E36 L36:O36 Q36:U36 Y36:Z36 AB36:AD36 H36:J36">
    <cfRule type="colorScale" priority="39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Q33:U33 W33:Z33 AB33:AE33">
    <cfRule type="colorScale" priority="41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V36:X36 AA36 K36 P36 C36 F36">
    <cfRule type="colorScale" priority="40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G21 G27 G24 G30 H33">
    <cfRule type="colorScale" priority="38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G36">
    <cfRule type="colorScale" priority="37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E12:G12">
    <cfRule type="colorScale" priority="36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C103:F103 H103:V103 Y103:Z103">
    <cfRule type="colorScale" priority="710">
      <colorScale>
        <cfvo type="min"/>
        <cfvo type="percentile" val="50"/>
        <cfvo type="max"/>
        <color rgb="FFCC3300"/>
        <color rgb="FFFFF2CC"/>
        <color rgb="FF0070C0"/>
      </colorScale>
    </cfRule>
  </conditionalFormatting>
  <conditionalFormatting sqref="W102:X102">
    <cfRule type="colorScale" priority="32">
      <colorScale>
        <cfvo type="min"/>
        <cfvo type="percentile" val="50"/>
        <cfvo type="max"/>
        <color rgb="FFCC3300"/>
        <color rgb="FFFFF2CC"/>
        <color rgb="FF0070C0"/>
      </colorScale>
    </cfRule>
  </conditionalFormatting>
  <conditionalFormatting sqref="W103:X103">
    <cfRule type="colorScale" priority="31">
      <colorScale>
        <cfvo type="min"/>
        <cfvo type="percentile" val="50"/>
        <cfvo type="max"/>
        <color rgb="FFCC3300"/>
        <color rgb="FFFFF2CC"/>
        <color rgb="FF0070C0"/>
      </colorScale>
    </cfRule>
  </conditionalFormatting>
  <conditionalFormatting sqref="G103">
    <cfRule type="colorScale" priority="30">
      <colorScale>
        <cfvo type="min"/>
        <cfvo type="percentile" val="50"/>
        <cfvo type="max"/>
        <color rgb="FFCC3300"/>
        <color rgb="FFFFF2CC"/>
        <color rgb="FF0070C0"/>
      </colorScale>
    </cfRule>
  </conditionalFormatting>
  <conditionalFormatting sqref="G33">
    <cfRule type="colorScale" priority="28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V33 AA33">
    <cfRule type="colorScale" priority="27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N13:U14 D13:D14 H13:J14 L13:L14 Y13:Z14 AB13:AD14">
    <cfRule type="colorScale" priority="22">
      <colorScale>
        <cfvo type="min"/>
        <cfvo type="percentile" val="50"/>
        <cfvo type="max"/>
        <color rgb="FF3CE040"/>
        <color rgb="FFFCFCFF"/>
        <color rgb="FFFF00FF"/>
      </colorScale>
    </cfRule>
  </conditionalFormatting>
  <conditionalFormatting sqref="N12:U12 Y12:Z12 AB12:AD12">
    <cfRule type="colorScale" priority="23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V12:X12 AA12 C12 M12 K12">
    <cfRule type="colorScale" priority="17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G18">
    <cfRule type="colorScale" priority="16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M3">
    <cfRule type="colorScale" priority="5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K3:L3 O3:Z3">
    <cfRule type="colorScale" priority="12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J3">
    <cfRule type="colorScale" priority="11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AA3">
    <cfRule type="colorScale" priority="10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AB3">
    <cfRule type="colorScale" priority="9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AC3">
    <cfRule type="colorScale" priority="8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AD3">
    <cfRule type="colorScale" priority="7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N3">
    <cfRule type="colorScale" priority="6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G3">
    <cfRule type="colorScale" priority="4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E65:G65 C65 V65:X65 K65 P65 V62:X62 AA65 AC65 AC62 AA62 O62:P62 E62:G62 K62 E59:H59 C62 C59 V59:X59 K59 O59 AC59:AD59 AA59 V56:X56 AC56 AA56 E56:H56 R56 K56 E53:H53 C56 C53 V53:X53 K53 U50:X50 AA53 AC53 AC50 AA50 E50:G50 K50 I50 E47:H47 C50 C47 V47:X47 K47 AA47:AC47 V44:X44 AC44 AA44 E44:H44 M44 K44 V41:X41 C44 AC41 AA41 E41:G41 M41 K41 C41">
    <cfRule type="colorScale" priority="3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V85:X85 AA85 O85:P85 F85:G85 K85 AC82:AD82 C85 V82:X82 AA82 E82:H82 R82 O82 K82 E79:H79 C82 V79:X79 K79 O79 AC79:AD79 AA79 AA76:AB76 U76:X76 E76:I76 C76">
    <cfRule type="colorScale" priority="2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U97:X97 M97:P97 J97:K97 E97:G97 V94:X94 C97 M94:N94 J94:K94 E94:G94 U91:X91 C94 AC91 AA91 E91:G91 O91:P91 M91 K91 C91">
    <cfRule type="colorScale" priority="1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pageMargins left="0.23622047244094491" right="0.23622047244094491" top="0.74803149606299213" bottom="0.74803149606299213" header="0.31496062992125984" footer="0.31496062992125984"/>
  <pageSetup paperSize="9" scale="2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2:AMJ341"/>
  <sheetViews>
    <sheetView showGridLines="0" topLeftCell="A16" zoomScale="70" zoomScaleNormal="70" workbookViewId="0">
      <selection activeCell="L34" sqref="L34"/>
    </sheetView>
  </sheetViews>
  <sheetFormatPr defaultColWidth="9.140625" defaultRowHeight="15" x14ac:dyDescent="0.25"/>
  <cols>
    <col min="1" max="1" width="4.140625" style="2" customWidth="1"/>
    <col min="2" max="2" width="23.42578125" style="2" customWidth="1"/>
    <col min="3" max="3" width="15.42578125" style="2" customWidth="1"/>
    <col min="4" max="4" width="9.140625" style="2"/>
    <col min="5" max="5" width="47.42578125" style="33" customWidth="1"/>
    <col min="6" max="6" width="8" style="2" bestFit="1" customWidth="1"/>
    <col min="7" max="9" width="9.140625" style="2" bestFit="1" customWidth="1"/>
    <col min="10" max="10" width="9.140625" style="2" customWidth="1"/>
    <col min="11" max="12" width="9.140625" style="2" bestFit="1" customWidth="1"/>
    <col min="13" max="14" width="8" style="2" bestFit="1" customWidth="1"/>
    <col min="15" max="19" width="9.140625" style="2" bestFit="1" customWidth="1"/>
    <col min="20" max="21" width="8" style="2" bestFit="1" customWidth="1"/>
    <col min="22" max="23" width="9.140625" style="2" bestFit="1" customWidth="1"/>
    <col min="24" max="26" width="6.28515625" style="2" bestFit="1" customWidth="1"/>
    <col min="27" max="28" width="9.140625" style="2" bestFit="1" customWidth="1"/>
    <col min="29" max="29" width="6.28515625" style="2" bestFit="1" customWidth="1"/>
    <col min="30" max="32" width="9.140625" style="2" bestFit="1" customWidth="1"/>
    <col min="33" max="34" width="9.140625" style="2"/>
    <col min="35" max="35" width="48.85546875" style="2" customWidth="1"/>
    <col min="36" max="36" width="5" style="2" customWidth="1"/>
    <col min="37" max="37" width="8.85546875" style="2" customWidth="1"/>
    <col min="38" max="39" width="6.140625" style="2" customWidth="1"/>
    <col min="40" max="40" width="8.85546875" style="2" customWidth="1"/>
    <col min="41" max="42" width="7.85546875" style="2" customWidth="1"/>
    <col min="43" max="43" width="6.140625" style="2" customWidth="1"/>
    <col min="44" max="46" width="7.85546875" style="2" customWidth="1"/>
    <col min="47" max="48" width="8.85546875" style="2" customWidth="1"/>
    <col min="49" max="53" width="7.85546875" style="2" customWidth="1"/>
    <col min="54" max="56" width="6.140625" style="2" customWidth="1"/>
    <col min="57" max="58" width="7.85546875" style="2" customWidth="1"/>
    <col min="59" max="59" width="6.140625" style="2" customWidth="1"/>
    <col min="60" max="60" width="8.85546875" style="2" customWidth="1"/>
    <col min="61" max="61" width="6.140625" style="2" customWidth="1"/>
    <col min="62" max="62" width="8.140625" style="2" customWidth="1"/>
    <col min="63" max="64" width="9.140625" style="2"/>
    <col min="65" max="65" width="49.85546875" style="33" customWidth="1"/>
    <col min="66" max="66" width="7.140625" style="2" customWidth="1"/>
    <col min="67" max="68" width="8.85546875" style="2" customWidth="1"/>
    <col min="69" max="69" width="6.140625" style="2" customWidth="1"/>
    <col min="70" max="70" width="6.85546875" style="2" customWidth="1"/>
    <col min="71" max="74" width="7.85546875" style="2" customWidth="1"/>
    <col min="75" max="75" width="8.85546875" style="2" customWidth="1"/>
    <col min="76" max="76" width="7.85546875" style="2" customWidth="1"/>
    <col min="77" max="77" width="8.85546875" style="2" bestFit="1" customWidth="1"/>
    <col min="78" max="78" width="8.85546875" style="2" customWidth="1"/>
    <col min="79" max="83" width="7.85546875" style="2" customWidth="1"/>
    <col min="84" max="86" width="6.140625" style="2" customWidth="1"/>
    <col min="87" max="88" width="7.85546875" style="2" customWidth="1"/>
    <col min="89" max="89" width="6.140625" style="2" customWidth="1"/>
    <col min="90" max="91" width="8.85546875" style="2" customWidth="1"/>
    <col min="92" max="92" width="7.85546875" style="2" customWidth="1"/>
    <col min="93" max="1024" width="9.140625" style="2"/>
  </cols>
  <sheetData>
    <row r="2" spans="1:32" ht="15.75" x14ac:dyDescent="0.25">
      <c r="H2" s="105"/>
      <c r="I2" s="105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</row>
    <row r="3" spans="1:32" x14ac:dyDescent="0.25">
      <c r="A3" s="107" t="s">
        <v>319</v>
      </c>
      <c r="B3" s="108" t="s">
        <v>320</v>
      </c>
      <c r="C3" s="109" t="s">
        <v>0</v>
      </c>
      <c r="E3" s="3" t="s">
        <v>0</v>
      </c>
      <c r="F3" s="4">
        <v>49</v>
      </c>
      <c r="G3" s="5">
        <v>88</v>
      </c>
      <c r="H3" s="6">
        <v>135</v>
      </c>
      <c r="I3" s="6">
        <v>138</v>
      </c>
      <c r="J3" s="6">
        <v>156</v>
      </c>
      <c r="K3" s="6">
        <v>160</v>
      </c>
      <c r="L3" s="6">
        <v>187</v>
      </c>
      <c r="M3" s="6">
        <v>197</v>
      </c>
      <c r="N3" s="6">
        <v>241</v>
      </c>
      <c r="O3" s="6">
        <v>262</v>
      </c>
      <c r="P3" s="6">
        <v>276</v>
      </c>
      <c r="Q3" s="6">
        <v>295</v>
      </c>
      <c r="R3" s="6">
        <v>301</v>
      </c>
      <c r="S3" s="6">
        <v>332</v>
      </c>
      <c r="T3" s="6">
        <v>339</v>
      </c>
      <c r="U3" s="6">
        <v>356</v>
      </c>
      <c r="V3" s="6">
        <v>362</v>
      </c>
      <c r="W3" s="6">
        <v>386</v>
      </c>
      <c r="X3" s="6">
        <v>392</v>
      </c>
      <c r="Y3" s="6">
        <v>397</v>
      </c>
      <c r="Z3" s="6">
        <v>406</v>
      </c>
      <c r="AA3" s="6">
        <v>448</v>
      </c>
      <c r="AB3" s="6">
        <v>463</v>
      </c>
      <c r="AC3" s="6">
        <v>611</v>
      </c>
      <c r="AD3" s="6">
        <v>616</v>
      </c>
      <c r="AE3" s="6">
        <v>625</v>
      </c>
      <c r="AF3" s="6">
        <v>637</v>
      </c>
    </row>
    <row r="4" spans="1:32" ht="15" customHeight="1" x14ac:dyDescent="0.25">
      <c r="A4" s="110"/>
      <c r="B4" s="111"/>
      <c r="C4" s="112"/>
      <c r="E4" s="3"/>
      <c r="F4" s="260" t="s">
        <v>1</v>
      </c>
      <c r="G4" s="259" t="s">
        <v>2</v>
      </c>
      <c r="H4" s="259" t="s">
        <v>3</v>
      </c>
      <c r="I4" s="260" t="s">
        <v>4</v>
      </c>
      <c r="J4" s="259" t="s">
        <v>5</v>
      </c>
      <c r="K4" s="259" t="s">
        <v>6</v>
      </c>
      <c r="L4" s="259" t="s">
        <v>498</v>
      </c>
      <c r="M4" s="259" t="s">
        <v>7</v>
      </c>
      <c r="N4" s="259" t="s">
        <v>8</v>
      </c>
      <c r="O4" s="259" t="s">
        <v>9</v>
      </c>
      <c r="P4" s="259" t="s">
        <v>10</v>
      </c>
      <c r="Q4" s="259" t="s">
        <v>11</v>
      </c>
      <c r="R4" s="259" t="s">
        <v>12</v>
      </c>
      <c r="S4" s="259" t="s">
        <v>13</v>
      </c>
      <c r="T4" s="259" t="s">
        <v>14</v>
      </c>
      <c r="U4" s="259" t="s">
        <v>15</v>
      </c>
      <c r="V4" s="259" t="s">
        <v>16</v>
      </c>
      <c r="W4" s="259" t="s">
        <v>17</v>
      </c>
      <c r="X4" s="259" t="s">
        <v>18</v>
      </c>
      <c r="Y4" s="259" t="s">
        <v>19</v>
      </c>
      <c r="Z4" s="259" t="s">
        <v>20</v>
      </c>
      <c r="AA4" s="259" t="s">
        <v>21</v>
      </c>
      <c r="AB4" s="259" t="s">
        <v>22</v>
      </c>
      <c r="AC4" s="259" t="s">
        <v>23</v>
      </c>
      <c r="AD4" s="259" t="s">
        <v>24</v>
      </c>
      <c r="AE4" s="259" t="s">
        <v>25</v>
      </c>
      <c r="AF4" s="259" t="s">
        <v>26</v>
      </c>
    </row>
    <row r="5" spans="1:32" ht="15" customHeight="1" x14ac:dyDescent="0.25">
      <c r="A5" s="23">
        <v>88</v>
      </c>
      <c r="B5" s="7">
        <v>88</v>
      </c>
      <c r="C5" s="113">
        <v>88</v>
      </c>
      <c r="E5" s="3" t="s">
        <v>27</v>
      </c>
      <c r="F5" s="260"/>
      <c r="G5" s="259"/>
      <c r="H5" s="259"/>
      <c r="I5" s="260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</row>
    <row r="6" spans="1:32" x14ac:dyDescent="0.25">
      <c r="A6" s="23">
        <v>135</v>
      </c>
      <c r="B6" s="7">
        <v>135</v>
      </c>
      <c r="C6" s="113">
        <v>135</v>
      </c>
      <c r="D6" s="2">
        <v>1</v>
      </c>
      <c r="E6" s="22" t="s">
        <v>51</v>
      </c>
      <c r="F6" s="23" t="s">
        <v>31</v>
      </c>
      <c r="G6" s="13">
        <v>0</v>
      </c>
      <c r="H6" s="7" t="s">
        <v>31</v>
      </c>
      <c r="I6" s="7" t="s">
        <v>31</v>
      </c>
      <c r="J6" s="13">
        <v>0</v>
      </c>
      <c r="K6" s="13">
        <v>0</v>
      </c>
      <c r="L6" s="13">
        <v>1.9991243654363159E-3</v>
      </c>
      <c r="M6" s="7" t="s">
        <v>31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  <c r="V6" s="13">
        <v>0</v>
      </c>
      <c r="W6" s="13">
        <v>0</v>
      </c>
      <c r="X6" s="7" t="s">
        <v>31</v>
      </c>
      <c r="Y6" s="7" t="s">
        <v>31</v>
      </c>
      <c r="Z6" s="7" t="s">
        <v>31</v>
      </c>
      <c r="AA6" s="13">
        <v>0</v>
      </c>
      <c r="AB6" s="13">
        <v>0</v>
      </c>
      <c r="AC6" s="7" t="s">
        <v>31</v>
      </c>
      <c r="AD6" s="13">
        <v>0</v>
      </c>
      <c r="AE6" s="7" t="s">
        <v>31</v>
      </c>
      <c r="AF6" s="15">
        <v>0</v>
      </c>
    </row>
    <row r="7" spans="1:32" x14ac:dyDescent="0.25">
      <c r="A7" s="23">
        <v>154</v>
      </c>
      <c r="B7" s="7">
        <v>156</v>
      </c>
      <c r="C7" s="113">
        <v>156</v>
      </c>
      <c r="D7" s="2">
        <v>2</v>
      </c>
      <c r="E7" s="11" t="s">
        <v>30</v>
      </c>
      <c r="F7" s="23" t="s">
        <v>31</v>
      </c>
      <c r="G7" s="13">
        <v>0</v>
      </c>
      <c r="H7" s="7" t="s">
        <v>31</v>
      </c>
      <c r="I7" s="7" t="s">
        <v>31</v>
      </c>
      <c r="J7" s="13">
        <v>1</v>
      </c>
      <c r="K7" s="13">
        <v>0</v>
      </c>
      <c r="L7" s="13">
        <v>0</v>
      </c>
      <c r="M7" s="7" t="s">
        <v>31</v>
      </c>
      <c r="N7" s="13">
        <v>0</v>
      </c>
      <c r="O7" s="13">
        <v>0.89324344306736836</v>
      </c>
      <c r="P7" s="13">
        <v>0</v>
      </c>
      <c r="Q7" s="13">
        <v>0.24614446283872091</v>
      </c>
      <c r="R7" s="13">
        <v>0</v>
      </c>
      <c r="S7" s="13">
        <v>6.6680103463334348E-2</v>
      </c>
      <c r="T7" s="13">
        <v>3.6419188153634319E-2</v>
      </c>
      <c r="U7" s="13">
        <v>0</v>
      </c>
      <c r="V7" s="13">
        <v>0</v>
      </c>
      <c r="W7" s="13">
        <v>0.65227817745803363</v>
      </c>
      <c r="X7" s="7" t="s">
        <v>31</v>
      </c>
      <c r="Y7" s="7" t="s">
        <v>31</v>
      </c>
      <c r="Z7" s="7" t="s">
        <v>31</v>
      </c>
      <c r="AA7" s="13">
        <v>0.8288966521856832</v>
      </c>
      <c r="AB7" s="13">
        <v>0</v>
      </c>
      <c r="AC7" s="7" t="s">
        <v>31</v>
      </c>
      <c r="AD7" s="13">
        <v>0</v>
      </c>
      <c r="AE7" s="7" t="s">
        <v>31</v>
      </c>
      <c r="AF7" s="15">
        <v>0</v>
      </c>
    </row>
    <row r="8" spans="1:32" x14ac:dyDescent="0.25">
      <c r="A8" s="23">
        <v>158</v>
      </c>
      <c r="B8" s="7">
        <v>160</v>
      </c>
      <c r="C8" s="113">
        <v>160</v>
      </c>
      <c r="D8" s="2">
        <v>3</v>
      </c>
      <c r="E8" s="22" t="s">
        <v>32</v>
      </c>
      <c r="F8" s="23" t="s">
        <v>31</v>
      </c>
      <c r="G8" s="13">
        <v>0</v>
      </c>
      <c r="H8" s="7" t="s">
        <v>31</v>
      </c>
      <c r="I8" s="7" t="s">
        <v>31</v>
      </c>
      <c r="J8" s="13">
        <v>0</v>
      </c>
      <c r="K8" s="13">
        <v>0</v>
      </c>
      <c r="L8" s="13">
        <v>0</v>
      </c>
      <c r="M8" s="7" t="s">
        <v>31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0.85323658839732608</v>
      </c>
      <c r="T8" s="13">
        <v>0.34534624730419095</v>
      </c>
      <c r="U8" s="13">
        <v>4.887942992688807E-4</v>
      </c>
      <c r="V8" s="13">
        <v>0.53489195890896213</v>
      </c>
      <c r="W8" s="13">
        <v>0.34772182254196643</v>
      </c>
      <c r="X8" s="7" t="s">
        <v>31</v>
      </c>
      <c r="Y8" s="7" t="s">
        <v>31</v>
      </c>
      <c r="Z8" s="7" t="s">
        <v>31</v>
      </c>
      <c r="AA8" s="13">
        <v>0.13406726567233446</v>
      </c>
      <c r="AB8" s="13">
        <v>0</v>
      </c>
      <c r="AC8" s="7" t="s">
        <v>31</v>
      </c>
      <c r="AD8" s="13">
        <v>0</v>
      </c>
      <c r="AE8" s="7" t="s">
        <v>31</v>
      </c>
      <c r="AF8" s="15">
        <v>0</v>
      </c>
    </row>
    <row r="9" spans="1:32" x14ac:dyDescent="0.25">
      <c r="A9" s="23">
        <v>185</v>
      </c>
      <c r="B9" s="7">
        <v>187</v>
      </c>
      <c r="C9" s="113">
        <v>187</v>
      </c>
      <c r="D9" s="2">
        <v>4</v>
      </c>
      <c r="E9" s="22" t="s">
        <v>33</v>
      </c>
      <c r="F9" s="23" t="s">
        <v>31</v>
      </c>
      <c r="G9" s="13">
        <v>0</v>
      </c>
      <c r="H9" s="7" t="s">
        <v>31</v>
      </c>
      <c r="I9" s="7" t="s">
        <v>31</v>
      </c>
      <c r="J9" s="13">
        <v>0</v>
      </c>
      <c r="K9" s="13">
        <v>3.1053249386404864E-2</v>
      </c>
      <c r="L9" s="13">
        <v>0</v>
      </c>
      <c r="M9" s="7" t="s">
        <v>31</v>
      </c>
      <c r="N9" s="13">
        <v>0.2160151774142044</v>
      </c>
      <c r="O9" s="13">
        <v>0</v>
      </c>
      <c r="P9" s="13">
        <v>0</v>
      </c>
      <c r="Q9" s="13">
        <v>0</v>
      </c>
      <c r="R9" s="13">
        <v>0</v>
      </c>
      <c r="S9" s="13">
        <v>3.0031240552252345E-2</v>
      </c>
      <c r="T9" s="13">
        <v>0.338797389408518</v>
      </c>
      <c r="U9" s="13">
        <v>0</v>
      </c>
      <c r="V9" s="13">
        <v>0.33368756641870351</v>
      </c>
      <c r="W9" s="13">
        <v>0</v>
      </c>
      <c r="X9" s="7" t="s">
        <v>31</v>
      </c>
      <c r="Y9" s="7" t="s">
        <v>31</v>
      </c>
      <c r="Z9" s="7" t="s">
        <v>31</v>
      </c>
      <c r="AA9" s="13">
        <v>1.3406726567233445E-2</v>
      </c>
      <c r="AB9" s="13">
        <v>0</v>
      </c>
      <c r="AC9" s="7" t="s">
        <v>31</v>
      </c>
      <c r="AD9" s="13">
        <v>0</v>
      </c>
      <c r="AE9" s="7" t="s">
        <v>31</v>
      </c>
      <c r="AF9" s="15">
        <v>0</v>
      </c>
    </row>
    <row r="10" spans="1:32" x14ac:dyDescent="0.25">
      <c r="A10" s="23">
        <v>195</v>
      </c>
      <c r="B10" s="7">
        <v>197</v>
      </c>
      <c r="C10" s="113">
        <v>197</v>
      </c>
      <c r="D10" s="2">
        <v>5</v>
      </c>
      <c r="E10" s="22" t="s">
        <v>34</v>
      </c>
      <c r="F10" s="23" t="s">
        <v>31</v>
      </c>
      <c r="G10" s="13">
        <v>0</v>
      </c>
      <c r="H10" s="7" t="s">
        <v>31</v>
      </c>
      <c r="I10" s="7" t="s">
        <v>31</v>
      </c>
      <c r="J10" s="13">
        <v>0</v>
      </c>
      <c r="K10" s="13">
        <v>0.26144488315014408</v>
      </c>
      <c r="L10" s="13">
        <v>0</v>
      </c>
      <c r="M10" s="7" t="s">
        <v>31</v>
      </c>
      <c r="N10" s="13">
        <v>0.59075455040667202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0.1696107080893707</v>
      </c>
      <c r="U10" s="13">
        <v>0</v>
      </c>
      <c r="V10" s="13">
        <v>0.13142047467233439</v>
      </c>
      <c r="W10" s="13">
        <v>0</v>
      </c>
      <c r="X10" s="7" t="s">
        <v>31</v>
      </c>
      <c r="Y10" s="7" t="s">
        <v>31</v>
      </c>
      <c r="Z10" s="7" t="s">
        <v>31</v>
      </c>
      <c r="AA10" s="13">
        <v>7.6444123599706086E-3</v>
      </c>
      <c r="AB10" s="13">
        <v>0</v>
      </c>
      <c r="AC10" s="7" t="s">
        <v>31</v>
      </c>
      <c r="AD10" s="13">
        <v>0</v>
      </c>
      <c r="AE10" s="7" t="s">
        <v>31</v>
      </c>
      <c r="AF10" s="15">
        <v>0</v>
      </c>
    </row>
    <row r="11" spans="1:32" x14ac:dyDescent="0.25">
      <c r="A11" s="23">
        <v>239</v>
      </c>
      <c r="B11" s="7">
        <v>241</v>
      </c>
      <c r="C11" s="113">
        <v>241</v>
      </c>
      <c r="D11" s="2">
        <v>6</v>
      </c>
      <c r="E11" s="22" t="s">
        <v>35</v>
      </c>
      <c r="F11" s="23" t="s">
        <v>31</v>
      </c>
      <c r="G11" s="13">
        <v>0</v>
      </c>
      <c r="H11" s="7" t="s">
        <v>31</v>
      </c>
      <c r="I11" s="7" t="s">
        <v>31</v>
      </c>
      <c r="J11" s="13">
        <v>0</v>
      </c>
      <c r="K11" s="13">
        <v>0.43965425248105861</v>
      </c>
      <c r="L11" s="13">
        <v>0</v>
      </c>
      <c r="M11" s="7" t="s">
        <v>31</v>
      </c>
      <c r="N11" s="13">
        <v>8.6499990608035773E-2</v>
      </c>
      <c r="O11" s="13">
        <v>0</v>
      </c>
      <c r="P11" s="13">
        <v>1.7774698740347808E-3</v>
      </c>
      <c r="Q11" s="13">
        <v>0</v>
      </c>
      <c r="R11" s="13">
        <v>0</v>
      </c>
      <c r="S11" s="13">
        <v>0</v>
      </c>
      <c r="T11" s="13">
        <v>7.5853677784413015E-2</v>
      </c>
      <c r="U11" s="13">
        <v>0</v>
      </c>
      <c r="V11" s="13">
        <v>0</v>
      </c>
      <c r="W11" s="13">
        <v>0</v>
      </c>
      <c r="X11" s="7" t="s">
        <v>31</v>
      </c>
      <c r="Y11" s="7" t="s">
        <v>31</v>
      </c>
      <c r="Z11" s="7" t="s">
        <v>31</v>
      </c>
      <c r="AA11" s="13">
        <v>0</v>
      </c>
      <c r="AB11" s="13">
        <v>0</v>
      </c>
      <c r="AC11" s="7" t="s">
        <v>31</v>
      </c>
      <c r="AD11" s="13">
        <v>0</v>
      </c>
      <c r="AE11" s="7" t="s">
        <v>31</v>
      </c>
      <c r="AF11" s="15">
        <v>0</v>
      </c>
    </row>
    <row r="12" spans="1:32" x14ac:dyDescent="0.25">
      <c r="A12" s="23">
        <v>260</v>
      </c>
      <c r="B12" s="7">
        <v>262</v>
      </c>
      <c r="C12" s="113">
        <v>262</v>
      </c>
      <c r="D12" s="2">
        <v>7</v>
      </c>
      <c r="E12" s="22" t="s">
        <v>36</v>
      </c>
      <c r="F12" s="23" t="s">
        <v>31</v>
      </c>
      <c r="G12" s="13">
        <v>0</v>
      </c>
      <c r="H12" s="7" t="s">
        <v>31</v>
      </c>
      <c r="I12" s="7" t="s">
        <v>31</v>
      </c>
      <c r="J12" s="13">
        <v>0</v>
      </c>
      <c r="K12" s="13">
        <v>5.5490342546153024E-2</v>
      </c>
      <c r="L12" s="13">
        <v>0</v>
      </c>
      <c r="M12" s="7" t="s">
        <v>31</v>
      </c>
      <c r="N12" s="13">
        <v>3.1106185547645437E-2</v>
      </c>
      <c r="O12" s="13">
        <v>0</v>
      </c>
      <c r="P12" s="13">
        <v>0</v>
      </c>
      <c r="Q12" s="13">
        <v>0.13577880398478115</v>
      </c>
      <c r="R12" s="13">
        <v>0</v>
      </c>
      <c r="S12" s="13">
        <v>0</v>
      </c>
      <c r="T12" s="13">
        <v>5.4181198417437865E-3</v>
      </c>
      <c r="U12" s="13">
        <v>0</v>
      </c>
      <c r="V12" s="13">
        <v>0</v>
      </c>
      <c r="W12" s="13">
        <v>0</v>
      </c>
      <c r="X12" s="7" t="s">
        <v>31</v>
      </c>
      <c r="Y12" s="7" t="s">
        <v>31</v>
      </c>
      <c r="Z12" s="7" t="s">
        <v>31</v>
      </c>
      <c r="AA12" s="13">
        <v>0</v>
      </c>
      <c r="AB12" s="13">
        <v>0</v>
      </c>
      <c r="AC12" s="7" t="s">
        <v>31</v>
      </c>
      <c r="AD12" s="13">
        <v>0</v>
      </c>
      <c r="AE12" s="7" t="s">
        <v>31</v>
      </c>
      <c r="AF12" s="15">
        <v>0</v>
      </c>
    </row>
    <row r="13" spans="1:32" x14ac:dyDescent="0.25">
      <c r="A13" s="23">
        <v>274</v>
      </c>
      <c r="B13" s="7">
        <v>276</v>
      </c>
      <c r="C13" s="113">
        <v>276</v>
      </c>
      <c r="D13" s="2">
        <v>8</v>
      </c>
      <c r="E13" s="22" t="s">
        <v>37</v>
      </c>
      <c r="F13" s="23" t="s">
        <v>31</v>
      </c>
      <c r="G13" s="13">
        <v>0</v>
      </c>
      <c r="H13" s="7" t="s">
        <v>31</v>
      </c>
      <c r="I13" s="7" t="s">
        <v>31</v>
      </c>
      <c r="J13" s="13">
        <v>0</v>
      </c>
      <c r="K13" s="13">
        <v>0</v>
      </c>
      <c r="L13" s="13">
        <v>0</v>
      </c>
      <c r="M13" s="7" t="s">
        <v>31</v>
      </c>
      <c r="N13" s="13">
        <v>0</v>
      </c>
      <c r="O13" s="13">
        <v>0</v>
      </c>
      <c r="P13" s="13">
        <v>0</v>
      </c>
      <c r="Q13" s="13">
        <v>0.42258429903284833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7" t="s">
        <v>31</v>
      </c>
      <c r="Y13" s="7" t="s">
        <v>31</v>
      </c>
      <c r="Z13" s="7" t="s">
        <v>31</v>
      </c>
      <c r="AA13" s="13">
        <v>0</v>
      </c>
      <c r="AB13" s="13">
        <v>0</v>
      </c>
      <c r="AC13" s="7" t="s">
        <v>31</v>
      </c>
      <c r="AD13" s="13">
        <v>0</v>
      </c>
      <c r="AE13" s="7" t="s">
        <v>31</v>
      </c>
      <c r="AF13" s="15">
        <v>0</v>
      </c>
    </row>
    <row r="14" spans="1:32" x14ac:dyDescent="0.25">
      <c r="A14" s="23">
        <v>293</v>
      </c>
      <c r="B14" s="7">
        <v>295</v>
      </c>
      <c r="C14" s="113">
        <v>295</v>
      </c>
      <c r="D14" s="2">
        <v>9</v>
      </c>
      <c r="E14" s="22" t="s">
        <v>38</v>
      </c>
      <c r="F14" s="23" t="s">
        <v>31</v>
      </c>
      <c r="G14" s="13">
        <v>0</v>
      </c>
      <c r="H14" s="7" t="s">
        <v>31</v>
      </c>
      <c r="I14" s="7" t="s">
        <v>31</v>
      </c>
      <c r="J14" s="13">
        <v>0</v>
      </c>
      <c r="K14" s="13">
        <v>0</v>
      </c>
      <c r="L14" s="13">
        <v>4.9028298917035432E-2</v>
      </c>
      <c r="M14" s="7" t="s">
        <v>31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7" t="s">
        <v>31</v>
      </c>
      <c r="Y14" s="7" t="s">
        <v>31</v>
      </c>
      <c r="Z14" s="7" t="s">
        <v>31</v>
      </c>
      <c r="AA14" s="13">
        <v>0</v>
      </c>
      <c r="AB14" s="13">
        <v>0</v>
      </c>
      <c r="AC14" s="7" t="s">
        <v>31</v>
      </c>
      <c r="AD14" s="13">
        <v>0</v>
      </c>
      <c r="AE14" s="7" t="s">
        <v>31</v>
      </c>
      <c r="AF14" s="15">
        <v>0</v>
      </c>
    </row>
    <row r="15" spans="1:32" x14ac:dyDescent="0.25">
      <c r="A15" s="23">
        <v>299</v>
      </c>
      <c r="B15" s="7">
        <v>301</v>
      </c>
      <c r="C15" s="113">
        <v>301</v>
      </c>
      <c r="D15" s="2">
        <v>10</v>
      </c>
      <c r="E15" s="22" t="s">
        <v>39</v>
      </c>
      <c r="F15" s="23" t="s">
        <v>31</v>
      </c>
      <c r="G15" s="13">
        <v>0</v>
      </c>
      <c r="H15" s="7" t="s">
        <v>31</v>
      </c>
      <c r="I15" s="7" t="s">
        <v>31</v>
      </c>
      <c r="J15" s="13">
        <v>0</v>
      </c>
      <c r="K15" s="13">
        <v>0</v>
      </c>
      <c r="L15" s="13">
        <v>0</v>
      </c>
      <c r="M15" s="7" t="s">
        <v>31</v>
      </c>
      <c r="N15" s="13">
        <v>2.9152656986682197E-2</v>
      </c>
      <c r="O15" s="13">
        <v>0</v>
      </c>
      <c r="P15" s="13">
        <v>1.0768483916805308E-2</v>
      </c>
      <c r="Q15" s="13">
        <v>0</v>
      </c>
      <c r="R15" s="13">
        <v>2.1507863089731731E-2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7" t="s">
        <v>31</v>
      </c>
      <c r="Y15" s="7" t="s">
        <v>31</v>
      </c>
      <c r="Z15" s="7" t="s">
        <v>31</v>
      </c>
      <c r="AA15" s="13">
        <v>0</v>
      </c>
      <c r="AB15" s="13">
        <v>0</v>
      </c>
      <c r="AC15" s="7" t="s">
        <v>31</v>
      </c>
      <c r="AD15" s="13">
        <v>0</v>
      </c>
      <c r="AE15" s="7" t="s">
        <v>31</v>
      </c>
      <c r="AF15" s="15">
        <v>0</v>
      </c>
    </row>
    <row r="16" spans="1:32" x14ac:dyDescent="0.25">
      <c r="A16" s="23">
        <v>329</v>
      </c>
      <c r="B16" s="7">
        <v>333</v>
      </c>
      <c r="C16" s="113">
        <v>332</v>
      </c>
      <c r="D16" s="2">
        <v>11</v>
      </c>
      <c r="E16" s="22" t="s">
        <v>40</v>
      </c>
      <c r="F16" s="23" t="s">
        <v>31</v>
      </c>
      <c r="G16" s="13">
        <v>0</v>
      </c>
      <c r="H16" s="7" t="s">
        <v>31</v>
      </c>
      <c r="I16" s="7" t="s">
        <v>31</v>
      </c>
      <c r="J16" s="13">
        <v>0</v>
      </c>
      <c r="K16" s="13">
        <v>0</v>
      </c>
      <c r="L16" s="13">
        <v>0</v>
      </c>
      <c r="M16" s="7" t="s">
        <v>31</v>
      </c>
      <c r="N16" s="13">
        <v>0</v>
      </c>
      <c r="O16" s="13">
        <v>0</v>
      </c>
      <c r="P16" s="13">
        <v>1.0619307924532119E-2</v>
      </c>
      <c r="Q16" s="13">
        <v>0</v>
      </c>
      <c r="R16" s="13">
        <v>0</v>
      </c>
      <c r="S16" s="13">
        <v>0</v>
      </c>
      <c r="T16" s="13">
        <v>0</v>
      </c>
      <c r="U16" s="13">
        <v>4.8879429926888072E-3</v>
      </c>
      <c r="V16" s="13">
        <v>0</v>
      </c>
      <c r="W16" s="13">
        <v>0</v>
      </c>
      <c r="X16" s="7" t="s">
        <v>31</v>
      </c>
      <c r="Y16" s="7" t="s">
        <v>31</v>
      </c>
      <c r="Z16" s="7" t="s">
        <v>31</v>
      </c>
      <c r="AA16" s="13">
        <v>0</v>
      </c>
      <c r="AB16" s="13">
        <v>0</v>
      </c>
      <c r="AC16" s="7" t="s">
        <v>31</v>
      </c>
      <c r="AD16" s="13">
        <v>0</v>
      </c>
      <c r="AE16" s="7" t="s">
        <v>31</v>
      </c>
      <c r="AF16" s="15">
        <v>0</v>
      </c>
    </row>
    <row r="17" spans="1:32" x14ac:dyDescent="0.25">
      <c r="A17" s="23">
        <v>336</v>
      </c>
      <c r="B17" s="7">
        <v>340</v>
      </c>
      <c r="C17" s="113">
        <v>339</v>
      </c>
      <c r="D17" s="2">
        <v>12</v>
      </c>
      <c r="E17" s="22" t="s">
        <v>41</v>
      </c>
      <c r="F17" s="23" t="s">
        <v>31</v>
      </c>
      <c r="G17" s="13">
        <v>0</v>
      </c>
      <c r="H17" s="7" t="s">
        <v>31</v>
      </c>
      <c r="I17" s="7" t="s">
        <v>31</v>
      </c>
      <c r="J17" s="13">
        <v>0</v>
      </c>
      <c r="K17" s="13">
        <v>0</v>
      </c>
      <c r="L17" s="13">
        <v>0</v>
      </c>
      <c r="M17" s="7" t="s">
        <v>31</v>
      </c>
      <c r="N17" s="13">
        <v>0</v>
      </c>
      <c r="O17" s="13">
        <v>7.3934926311523444E-2</v>
      </c>
      <c r="P17" s="13">
        <v>5.1384808321491962E-2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7" t="s">
        <v>31</v>
      </c>
      <c r="Y17" s="7" t="s">
        <v>31</v>
      </c>
      <c r="Z17" s="7" t="s">
        <v>31</v>
      </c>
      <c r="AA17" s="13">
        <v>0</v>
      </c>
      <c r="AB17" s="13">
        <v>0</v>
      </c>
      <c r="AC17" s="7" t="s">
        <v>31</v>
      </c>
      <c r="AD17" s="13">
        <v>0</v>
      </c>
      <c r="AE17" s="7" t="s">
        <v>31</v>
      </c>
      <c r="AF17" s="15">
        <v>0</v>
      </c>
    </row>
    <row r="18" spans="1:32" x14ac:dyDescent="0.25">
      <c r="A18" s="23">
        <v>352</v>
      </c>
      <c r="B18" s="7">
        <v>357</v>
      </c>
      <c r="C18" s="113">
        <v>356</v>
      </c>
      <c r="D18" s="2">
        <v>13</v>
      </c>
      <c r="E18" s="22" t="s">
        <v>42</v>
      </c>
      <c r="F18" s="23" t="s">
        <v>31</v>
      </c>
      <c r="G18" s="13">
        <v>0</v>
      </c>
      <c r="H18" s="7" t="s">
        <v>31</v>
      </c>
      <c r="I18" s="7" t="s">
        <v>31</v>
      </c>
      <c r="J18" s="13">
        <v>0</v>
      </c>
      <c r="K18" s="13">
        <v>0</v>
      </c>
      <c r="L18" s="13">
        <v>0</v>
      </c>
      <c r="M18" s="7" t="s">
        <v>31</v>
      </c>
      <c r="N18" s="13">
        <v>0</v>
      </c>
      <c r="O18" s="13">
        <v>0</v>
      </c>
      <c r="P18" s="13">
        <v>3.6409055741252979E-3</v>
      </c>
      <c r="Q18" s="13">
        <v>0</v>
      </c>
      <c r="R18" s="13">
        <v>6.1131668208448967E-2</v>
      </c>
      <c r="S18" s="13">
        <v>0</v>
      </c>
      <c r="T18" s="13">
        <v>0</v>
      </c>
      <c r="U18" s="13">
        <v>8.4594325110374873E-4</v>
      </c>
      <c r="V18" s="13">
        <v>0</v>
      </c>
      <c r="W18" s="13">
        <v>0</v>
      </c>
      <c r="X18" s="7" t="s">
        <v>31</v>
      </c>
      <c r="Y18" s="7" t="s">
        <v>31</v>
      </c>
      <c r="Z18" s="7" t="s">
        <v>31</v>
      </c>
      <c r="AA18" s="13">
        <v>0</v>
      </c>
      <c r="AB18" s="13">
        <v>0</v>
      </c>
      <c r="AC18" s="7" t="s">
        <v>31</v>
      </c>
      <c r="AD18" s="13">
        <v>0</v>
      </c>
      <c r="AE18" s="7" t="s">
        <v>31</v>
      </c>
      <c r="AF18" s="15">
        <v>0</v>
      </c>
    </row>
    <row r="19" spans="1:32" x14ac:dyDescent="0.25">
      <c r="A19" s="23">
        <v>358</v>
      </c>
      <c r="B19" s="7">
        <v>363</v>
      </c>
      <c r="C19" s="113">
        <v>362</v>
      </c>
      <c r="D19" s="2">
        <v>14</v>
      </c>
      <c r="E19" s="22" t="s">
        <v>43</v>
      </c>
      <c r="F19" s="23" t="s">
        <v>31</v>
      </c>
      <c r="G19" s="13">
        <v>0.15430790960451979</v>
      </c>
      <c r="H19" s="7" t="s">
        <v>31</v>
      </c>
      <c r="I19" s="7" t="s">
        <v>31</v>
      </c>
      <c r="J19" s="13">
        <v>0</v>
      </c>
      <c r="K19" s="13">
        <v>0</v>
      </c>
      <c r="L19" s="13">
        <v>0</v>
      </c>
      <c r="M19" s="7" t="s">
        <v>31</v>
      </c>
      <c r="N19" s="13">
        <v>8.5279035257433741E-3</v>
      </c>
      <c r="O19" s="13">
        <v>0</v>
      </c>
      <c r="P19" s="13">
        <v>0.2907288385005537</v>
      </c>
      <c r="Q19" s="13">
        <v>0</v>
      </c>
      <c r="R19" s="13">
        <v>0</v>
      </c>
      <c r="S19" s="13">
        <v>0</v>
      </c>
      <c r="T19" s="13">
        <v>4.5229522157165525E-3</v>
      </c>
      <c r="U19" s="13">
        <v>0</v>
      </c>
      <c r="V19" s="13">
        <v>0</v>
      </c>
      <c r="W19" s="13">
        <v>0</v>
      </c>
      <c r="X19" s="7" t="s">
        <v>31</v>
      </c>
      <c r="Y19" s="7" t="s">
        <v>31</v>
      </c>
      <c r="Z19" s="7" t="s">
        <v>31</v>
      </c>
      <c r="AA19" s="13">
        <v>0</v>
      </c>
      <c r="AB19" s="13">
        <v>0</v>
      </c>
      <c r="AC19" s="7" t="s">
        <v>31</v>
      </c>
      <c r="AD19" s="13">
        <v>0</v>
      </c>
      <c r="AE19" s="7" t="s">
        <v>31</v>
      </c>
      <c r="AF19" s="15">
        <v>0</v>
      </c>
    </row>
    <row r="20" spans="1:32" x14ac:dyDescent="0.25">
      <c r="A20" s="23">
        <v>382</v>
      </c>
      <c r="B20" s="7">
        <v>387</v>
      </c>
      <c r="C20" s="113">
        <v>386</v>
      </c>
      <c r="D20" s="2">
        <v>15</v>
      </c>
      <c r="E20" s="22" t="s">
        <v>44</v>
      </c>
      <c r="F20" s="23" t="s">
        <v>31</v>
      </c>
      <c r="G20" s="13">
        <v>0.75776836158192085</v>
      </c>
      <c r="H20" s="7" t="s">
        <v>31</v>
      </c>
      <c r="I20" s="7" t="s">
        <v>31</v>
      </c>
      <c r="J20" s="13">
        <v>0</v>
      </c>
      <c r="K20" s="13">
        <v>0</v>
      </c>
      <c r="L20" s="13">
        <v>0.45974794750534609</v>
      </c>
      <c r="M20" s="7" t="s">
        <v>31</v>
      </c>
      <c r="N20" s="13">
        <v>0</v>
      </c>
      <c r="O20" s="13">
        <v>2.1265875471677447E-2</v>
      </c>
      <c r="P20" s="13">
        <v>0.32744130303965052</v>
      </c>
      <c r="Q20" s="13">
        <v>0</v>
      </c>
      <c r="R20" s="13">
        <v>0</v>
      </c>
      <c r="S20" s="13">
        <v>0</v>
      </c>
      <c r="T20" s="13">
        <v>1.34628499545938E-3</v>
      </c>
      <c r="U20" s="13">
        <v>0.33891729015365935</v>
      </c>
      <c r="V20" s="13">
        <v>0</v>
      </c>
      <c r="W20" s="13">
        <v>0</v>
      </c>
      <c r="X20" s="7" t="s">
        <v>31</v>
      </c>
      <c r="Y20" s="7" t="s">
        <v>31</v>
      </c>
      <c r="Z20" s="7" t="s">
        <v>31</v>
      </c>
      <c r="AA20" s="13">
        <v>0</v>
      </c>
      <c r="AB20" s="13">
        <v>0.1361984005170046</v>
      </c>
      <c r="AC20" s="7" t="s">
        <v>31</v>
      </c>
      <c r="AD20" s="13">
        <v>0</v>
      </c>
      <c r="AE20" s="7" t="s">
        <v>31</v>
      </c>
      <c r="AF20" s="15">
        <v>0</v>
      </c>
    </row>
    <row r="21" spans="1:32" x14ac:dyDescent="0.25">
      <c r="A21" s="23">
        <v>388</v>
      </c>
      <c r="B21" s="7">
        <v>393</v>
      </c>
      <c r="C21" s="113">
        <v>392</v>
      </c>
      <c r="D21" s="2">
        <v>16</v>
      </c>
      <c r="E21" s="22" t="s">
        <v>45</v>
      </c>
      <c r="F21" s="23" t="s">
        <v>31</v>
      </c>
      <c r="G21" s="13">
        <v>8.7923728813559324E-2</v>
      </c>
      <c r="H21" s="7" t="s">
        <v>31</v>
      </c>
      <c r="I21" s="7" t="s">
        <v>31</v>
      </c>
      <c r="J21" s="13">
        <v>0</v>
      </c>
      <c r="K21" s="13">
        <v>0</v>
      </c>
      <c r="L21" s="13">
        <v>0</v>
      </c>
      <c r="M21" s="7" t="s">
        <v>31</v>
      </c>
      <c r="N21" s="13">
        <v>2.8175892706200575E-2</v>
      </c>
      <c r="O21" s="13">
        <v>0</v>
      </c>
      <c r="P21" s="13">
        <v>0.13835441181676131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7" t="s">
        <v>31</v>
      </c>
      <c r="Y21" s="7" t="s">
        <v>31</v>
      </c>
      <c r="Z21" s="7" t="s">
        <v>31</v>
      </c>
      <c r="AA21" s="13">
        <v>0</v>
      </c>
      <c r="AB21" s="13">
        <v>0</v>
      </c>
      <c r="AC21" s="7" t="s">
        <v>31</v>
      </c>
      <c r="AD21" s="13">
        <v>0.97815941758446889</v>
      </c>
      <c r="AE21" s="7" t="s">
        <v>31</v>
      </c>
      <c r="AF21" s="15">
        <v>0.4667458432304038</v>
      </c>
    </row>
    <row r="22" spans="1:32" x14ac:dyDescent="0.25">
      <c r="A22" s="23">
        <v>393</v>
      </c>
      <c r="B22" s="7">
        <v>398</v>
      </c>
      <c r="C22" s="113">
        <v>397</v>
      </c>
      <c r="D22" s="2">
        <v>17</v>
      </c>
      <c r="E22" s="22" t="s">
        <v>46</v>
      </c>
      <c r="F22" s="23" t="s">
        <v>31</v>
      </c>
      <c r="G22" s="13">
        <v>0</v>
      </c>
      <c r="H22" s="7" t="s">
        <v>31</v>
      </c>
      <c r="I22" s="7" t="s">
        <v>31</v>
      </c>
      <c r="J22" s="13">
        <v>0</v>
      </c>
      <c r="K22" s="13">
        <v>0</v>
      </c>
      <c r="L22" s="13">
        <v>0.44604897040572278</v>
      </c>
      <c r="M22" s="7" t="s">
        <v>31</v>
      </c>
      <c r="N22" s="13">
        <v>9.7676428048161998E-3</v>
      </c>
      <c r="O22" s="13">
        <v>0</v>
      </c>
      <c r="P22" s="13">
        <v>8.7331165646033188E-2</v>
      </c>
      <c r="Q22" s="13">
        <v>3.0786210101362145E-3</v>
      </c>
      <c r="R22" s="13">
        <v>0.91736046870181931</v>
      </c>
      <c r="S22" s="13">
        <v>0</v>
      </c>
      <c r="T22" s="13">
        <v>0</v>
      </c>
      <c r="U22" s="13">
        <v>0.34687330110460202</v>
      </c>
      <c r="V22" s="13">
        <v>0</v>
      </c>
      <c r="W22" s="13">
        <v>0</v>
      </c>
      <c r="X22" s="7" t="s">
        <v>31</v>
      </c>
      <c r="Y22" s="7" t="s">
        <v>31</v>
      </c>
      <c r="Z22" s="7" t="s">
        <v>31</v>
      </c>
      <c r="AA22" s="13">
        <v>0</v>
      </c>
      <c r="AB22" s="13">
        <v>0.192261087325309</v>
      </c>
      <c r="AC22" s="7" t="s">
        <v>31</v>
      </c>
      <c r="AD22" s="13">
        <v>0</v>
      </c>
      <c r="AE22" s="7" t="s">
        <v>31</v>
      </c>
      <c r="AF22" s="15">
        <v>0.40142517814726841</v>
      </c>
    </row>
    <row r="23" spans="1:32" x14ac:dyDescent="0.25">
      <c r="A23" s="23">
        <v>399</v>
      </c>
      <c r="B23" s="7">
        <v>407</v>
      </c>
      <c r="C23" s="113">
        <v>406</v>
      </c>
      <c r="D23" s="2">
        <v>18</v>
      </c>
      <c r="E23" s="22" t="s">
        <v>47</v>
      </c>
      <c r="F23" s="23" t="s">
        <v>31</v>
      </c>
      <c r="G23" s="13">
        <v>0</v>
      </c>
      <c r="H23" s="7" t="s">
        <v>31</v>
      </c>
      <c r="I23" s="7" t="s">
        <v>31</v>
      </c>
      <c r="J23" s="13">
        <v>0</v>
      </c>
      <c r="K23" s="13">
        <v>0</v>
      </c>
      <c r="L23" s="13">
        <v>0</v>
      </c>
      <c r="M23" s="7" t="s">
        <v>31</v>
      </c>
      <c r="N23" s="13">
        <v>0</v>
      </c>
      <c r="O23" s="13">
        <v>0</v>
      </c>
      <c r="P23" s="13">
        <v>5.3286170121312953E-2</v>
      </c>
      <c r="Q23" s="13">
        <v>0</v>
      </c>
      <c r="R23" s="13">
        <v>0</v>
      </c>
      <c r="S23" s="13">
        <v>0</v>
      </c>
      <c r="T23" s="13">
        <v>6.4310726817219726E-3</v>
      </c>
      <c r="U23" s="13">
        <v>0</v>
      </c>
      <c r="V23" s="13">
        <v>0</v>
      </c>
      <c r="W23" s="13">
        <v>0</v>
      </c>
      <c r="X23" s="7" t="s">
        <v>31</v>
      </c>
      <c r="Y23" s="7" t="s">
        <v>31</v>
      </c>
      <c r="Z23" s="7" t="s">
        <v>31</v>
      </c>
      <c r="AA23" s="13">
        <v>0</v>
      </c>
      <c r="AB23" s="13">
        <v>0</v>
      </c>
      <c r="AC23" s="7" t="s">
        <v>31</v>
      </c>
      <c r="AD23" s="13">
        <v>2.1840582415531083E-2</v>
      </c>
      <c r="AE23" s="7" t="s">
        <v>31</v>
      </c>
      <c r="AF23" s="15">
        <v>0</v>
      </c>
    </row>
    <row r="24" spans="1:32" x14ac:dyDescent="0.25">
      <c r="A24" s="23">
        <v>440</v>
      </c>
      <c r="B24" s="7">
        <v>449</v>
      </c>
      <c r="C24" s="113">
        <v>448</v>
      </c>
      <c r="D24" s="2">
        <v>19</v>
      </c>
      <c r="E24" s="22" t="s">
        <v>48</v>
      </c>
      <c r="F24" s="23" t="s">
        <v>31</v>
      </c>
      <c r="G24" s="13">
        <v>0</v>
      </c>
      <c r="H24" s="7" t="s">
        <v>31</v>
      </c>
      <c r="I24" s="7" t="s">
        <v>31</v>
      </c>
      <c r="J24" s="13">
        <v>0</v>
      </c>
      <c r="K24" s="13">
        <v>0</v>
      </c>
      <c r="L24" s="13">
        <v>4.3175658806459433E-2</v>
      </c>
      <c r="M24" s="7" t="s">
        <v>31</v>
      </c>
      <c r="N24" s="13">
        <v>0</v>
      </c>
      <c r="O24" s="13">
        <v>0</v>
      </c>
      <c r="P24" s="13">
        <v>2.4667135264698891E-2</v>
      </c>
      <c r="Q24" s="13">
        <v>0</v>
      </c>
      <c r="R24" s="13">
        <v>0</v>
      </c>
      <c r="S24" s="13">
        <v>0</v>
      </c>
      <c r="T24" s="13">
        <v>0</v>
      </c>
      <c r="U24" s="13">
        <v>0.30798672819867717</v>
      </c>
      <c r="V24" s="13">
        <v>0</v>
      </c>
      <c r="W24" s="13">
        <v>0</v>
      </c>
      <c r="X24" s="7" t="s">
        <v>31</v>
      </c>
      <c r="Y24" s="7" t="s">
        <v>31</v>
      </c>
      <c r="Z24" s="7" t="s">
        <v>31</v>
      </c>
      <c r="AA24" s="13">
        <v>0</v>
      </c>
      <c r="AB24" s="13">
        <v>0.6715405121576864</v>
      </c>
      <c r="AC24" s="7" t="s">
        <v>31</v>
      </c>
      <c r="AD24" s="13">
        <v>0</v>
      </c>
      <c r="AE24" s="7" t="s">
        <v>31</v>
      </c>
      <c r="AF24" s="15">
        <v>0.13182897862232779</v>
      </c>
    </row>
    <row r="25" spans="1:32" x14ac:dyDescent="0.25">
      <c r="A25" s="23">
        <v>455</v>
      </c>
      <c r="B25" s="7">
        <v>464</v>
      </c>
      <c r="C25" s="113">
        <v>463</v>
      </c>
      <c r="D25" s="2">
        <v>20</v>
      </c>
      <c r="E25" s="22" t="s">
        <v>49</v>
      </c>
      <c r="F25" s="23" t="s">
        <v>31</v>
      </c>
      <c r="G25" s="13">
        <v>0</v>
      </c>
      <c r="H25" s="7" t="s">
        <v>31</v>
      </c>
      <c r="I25" s="7" t="s">
        <v>31</v>
      </c>
      <c r="J25" s="13">
        <v>0</v>
      </c>
      <c r="K25" s="13">
        <v>0.21235727243623947</v>
      </c>
      <c r="L25" s="13">
        <v>0</v>
      </c>
      <c r="M25" s="7" t="s">
        <v>31</v>
      </c>
      <c r="N25" s="13">
        <v>0</v>
      </c>
      <c r="O25" s="13">
        <v>0</v>
      </c>
      <c r="P25" s="13">
        <v>0</v>
      </c>
      <c r="Q25" s="13">
        <v>0.19241381313351341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7" t="s">
        <v>31</v>
      </c>
      <c r="Y25" s="7" t="s">
        <v>31</v>
      </c>
      <c r="Z25" s="7" t="s">
        <v>31</v>
      </c>
      <c r="AA25" s="13">
        <v>0</v>
      </c>
      <c r="AB25" s="13">
        <v>0</v>
      </c>
      <c r="AC25" s="7" t="s">
        <v>31</v>
      </c>
      <c r="AD25" s="13">
        <v>0</v>
      </c>
      <c r="AE25" s="7" t="s">
        <v>31</v>
      </c>
      <c r="AF25" s="15">
        <v>0</v>
      </c>
    </row>
    <row r="26" spans="1:32" x14ac:dyDescent="0.25">
      <c r="A26" s="23">
        <v>603</v>
      </c>
      <c r="B26" s="7">
        <v>612</v>
      </c>
      <c r="C26" s="113">
        <v>611</v>
      </c>
      <c r="D26" s="2" t="s">
        <v>50</v>
      </c>
      <c r="E26" s="24" t="s">
        <v>52</v>
      </c>
      <c r="F26" s="31" t="s">
        <v>31</v>
      </c>
      <c r="G26" s="26">
        <v>0</v>
      </c>
      <c r="H26" s="32" t="s">
        <v>31</v>
      </c>
      <c r="I26" s="32" t="s">
        <v>31</v>
      </c>
      <c r="J26" s="26">
        <v>0</v>
      </c>
      <c r="K26" s="26">
        <v>0</v>
      </c>
      <c r="L26" s="26">
        <v>0</v>
      </c>
      <c r="M26" s="32" t="s">
        <v>31</v>
      </c>
      <c r="N26" s="26">
        <v>0</v>
      </c>
      <c r="O26" s="26">
        <v>1.1555755149430701E-2</v>
      </c>
      <c r="P26" s="26">
        <v>0</v>
      </c>
      <c r="Q26" s="26">
        <v>0</v>
      </c>
      <c r="R26" s="26">
        <v>0</v>
      </c>
      <c r="S26" s="26">
        <v>5.0052067587087239E-2</v>
      </c>
      <c r="T26" s="26">
        <v>1.6254359525231358E-2</v>
      </c>
      <c r="U26" s="26">
        <v>0</v>
      </c>
      <c r="V26" s="26">
        <v>0</v>
      </c>
      <c r="W26" s="26">
        <v>0</v>
      </c>
      <c r="X26" s="32" t="s">
        <v>31</v>
      </c>
      <c r="Y26" s="32" t="s">
        <v>31</v>
      </c>
      <c r="Z26" s="32" t="s">
        <v>31</v>
      </c>
      <c r="AA26" s="26">
        <v>1.5984943214778339E-2</v>
      </c>
      <c r="AB26" s="26">
        <v>0</v>
      </c>
      <c r="AC26" s="32" t="s">
        <v>31</v>
      </c>
      <c r="AD26" s="26">
        <v>0</v>
      </c>
      <c r="AE26" s="32" t="s">
        <v>31</v>
      </c>
      <c r="AF26" s="28">
        <v>0</v>
      </c>
    </row>
    <row r="27" spans="1:32" x14ac:dyDescent="0.25">
      <c r="A27" s="23">
        <v>608</v>
      </c>
      <c r="B27" s="7">
        <v>617</v>
      </c>
      <c r="C27" s="113">
        <v>616</v>
      </c>
    </row>
    <row r="28" spans="1:32" x14ac:dyDescent="0.25">
      <c r="A28" s="23"/>
      <c r="B28" s="7"/>
      <c r="C28" s="113"/>
      <c r="E28" s="11" t="s">
        <v>321</v>
      </c>
      <c r="F28" s="18" t="s">
        <v>31</v>
      </c>
      <c r="G28" s="20">
        <v>0</v>
      </c>
      <c r="H28" s="114" t="s">
        <v>31</v>
      </c>
      <c r="I28" s="114" t="s">
        <v>31</v>
      </c>
      <c r="J28" s="20">
        <v>1</v>
      </c>
      <c r="K28" s="20">
        <v>0.78764272756376053</v>
      </c>
      <c r="L28" s="20">
        <v>5.102742328247175E-2</v>
      </c>
      <c r="M28" s="114" t="s">
        <v>31</v>
      </c>
      <c r="N28" s="20">
        <v>0.92437590397655767</v>
      </c>
      <c r="O28" s="20">
        <v>0.89324344306736836</v>
      </c>
      <c r="P28" s="20">
        <v>1.7774698740347808E-3</v>
      </c>
      <c r="Q28" s="20">
        <v>0.80450756585635042</v>
      </c>
      <c r="R28" s="20">
        <v>0</v>
      </c>
      <c r="S28" s="20">
        <v>0.94994793241291275</v>
      </c>
      <c r="T28" s="20">
        <v>0.97144533058187077</v>
      </c>
      <c r="U28" s="20">
        <v>4.887942992688807E-4</v>
      </c>
      <c r="V28" s="20">
        <v>1</v>
      </c>
      <c r="W28" s="20">
        <v>1</v>
      </c>
      <c r="X28" s="114" t="s">
        <v>31</v>
      </c>
      <c r="Y28" s="114" t="s">
        <v>31</v>
      </c>
      <c r="Z28" s="114" t="s">
        <v>31</v>
      </c>
      <c r="AA28" s="20">
        <v>0.98401505678522161</v>
      </c>
      <c r="AB28" s="20">
        <v>0</v>
      </c>
      <c r="AC28" s="114" t="s">
        <v>31</v>
      </c>
      <c r="AD28" s="20">
        <v>0</v>
      </c>
      <c r="AE28" s="114" t="s">
        <v>31</v>
      </c>
      <c r="AF28" s="104">
        <v>0</v>
      </c>
    </row>
    <row r="29" spans="1:32" x14ac:dyDescent="0.25">
      <c r="A29" s="23">
        <v>617</v>
      </c>
      <c r="B29" s="7">
        <v>626</v>
      </c>
      <c r="C29" s="113">
        <v>625</v>
      </c>
      <c r="E29" s="22" t="s">
        <v>322</v>
      </c>
      <c r="F29" s="23" t="s">
        <v>31</v>
      </c>
      <c r="G29" s="13">
        <v>0</v>
      </c>
      <c r="H29" s="7" t="s">
        <v>31</v>
      </c>
      <c r="I29" s="7" t="s">
        <v>31</v>
      </c>
      <c r="J29" s="13">
        <v>0</v>
      </c>
      <c r="K29" s="13">
        <v>0</v>
      </c>
      <c r="L29" s="13">
        <v>0</v>
      </c>
      <c r="M29" s="7" t="s">
        <v>31</v>
      </c>
      <c r="N29" s="13">
        <v>2.9152656986682197E-2</v>
      </c>
      <c r="O29" s="13">
        <v>0</v>
      </c>
      <c r="P29" s="13">
        <v>2.1387791841337427E-2</v>
      </c>
      <c r="Q29" s="13">
        <v>0</v>
      </c>
      <c r="R29" s="13">
        <v>2.1507863089731731E-2</v>
      </c>
      <c r="S29" s="13">
        <v>0</v>
      </c>
      <c r="T29" s="13">
        <v>0</v>
      </c>
      <c r="U29" s="13">
        <v>4.8879429926888072E-3</v>
      </c>
      <c r="V29" s="13">
        <v>0</v>
      </c>
      <c r="W29" s="13">
        <v>0</v>
      </c>
      <c r="X29" s="7" t="s">
        <v>31</v>
      </c>
      <c r="Y29" s="7" t="s">
        <v>31</v>
      </c>
      <c r="Z29" s="7" t="s">
        <v>31</v>
      </c>
      <c r="AA29" s="13">
        <v>0</v>
      </c>
      <c r="AB29" s="13">
        <v>0</v>
      </c>
      <c r="AC29" s="7" t="s">
        <v>31</v>
      </c>
      <c r="AD29" s="13">
        <v>0</v>
      </c>
      <c r="AE29" s="7" t="s">
        <v>31</v>
      </c>
      <c r="AF29" s="15">
        <v>0</v>
      </c>
    </row>
    <row r="30" spans="1:32" x14ac:dyDescent="0.25">
      <c r="A30" s="31">
        <v>629</v>
      </c>
      <c r="B30" s="32">
        <v>638</v>
      </c>
      <c r="C30" s="6">
        <v>637</v>
      </c>
      <c r="E30" s="22" t="s">
        <v>323</v>
      </c>
      <c r="F30" s="23" t="s">
        <v>31</v>
      </c>
      <c r="G30" s="13">
        <v>1</v>
      </c>
      <c r="H30" s="7" t="s">
        <v>31</v>
      </c>
      <c r="I30" s="7" t="s">
        <v>31</v>
      </c>
      <c r="J30" s="13">
        <v>0</v>
      </c>
      <c r="K30" s="13">
        <v>0</v>
      </c>
      <c r="L30" s="13">
        <v>0.94897257671752833</v>
      </c>
      <c r="M30" s="7" t="s">
        <v>31</v>
      </c>
      <c r="N30" s="13">
        <v>4.6471439036760147E-2</v>
      </c>
      <c r="O30" s="13">
        <v>9.5200801783200895E-2</v>
      </c>
      <c r="P30" s="13">
        <v>0.97683473828462786</v>
      </c>
      <c r="Q30" s="13">
        <v>3.0786210101362145E-3</v>
      </c>
      <c r="R30" s="13">
        <v>0.97849213691026826</v>
      </c>
      <c r="S30" s="13">
        <v>0</v>
      </c>
      <c r="T30" s="13">
        <v>1.2300309892897904E-2</v>
      </c>
      <c r="U30" s="13">
        <v>0.99462326270804224</v>
      </c>
      <c r="V30" s="13">
        <v>0</v>
      </c>
      <c r="W30" s="13">
        <v>0</v>
      </c>
      <c r="X30" s="7" t="s">
        <v>31</v>
      </c>
      <c r="Y30" s="7" t="s">
        <v>31</v>
      </c>
      <c r="Z30" s="7" t="s">
        <v>31</v>
      </c>
      <c r="AA30" s="13">
        <v>0</v>
      </c>
      <c r="AB30" s="13">
        <v>1</v>
      </c>
      <c r="AC30" s="7" t="s">
        <v>31</v>
      </c>
      <c r="AD30" s="13">
        <v>1</v>
      </c>
      <c r="AE30" s="7" t="s">
        <v>31</v>
      </c>
      <c r="AF30" s="15">
        <v>1</v>
      </c>
    </row>
    <row r="31" spans="1:32" x14ac:dyDescent="0.25">
      <c r="A31" s="115" t="s">
        <v>319</v>
      </c>
      <c r="B31" s="116" t="s">
        <v>320</v>
      </c>
      <c r="C31" s="117" t="s">
        <v>0</v>
      </c>
      <c r="E31" s="22" t="s">
        <v>51</v>
      </c>
      <c r="F31" s="23" t="s">
        <v>31</v>
      </c>
      <c r="G31" s="13">
        <v>0</v>
      </c>
      <c r="H31" s="7" t="s">
        <v>31</v>
      </c>
      <c r="I31" s="7" t="s">
        <v>31</v>
      </c>
      <c r="J31" s="13">
        <v>0</v>
      </c>
      <c r="K31" s="13">
        <v>0.21235727243623947</v>
      </c>
      <c r="L31" s="13">
        <v>0</v>
      </c>
      <c r="M31" s="7" t="s">
        <v>31</v>
      </c>
      <c r="N31" s="13">
        <v>0</v>
      </c>
      <c r="O31" s="13">
        <v>0</v>
      </c>
      <c r="P31" s="13">
        <v>0</v>
      </c>
      <c r="Q31" s="13">
        <v>0.19241381313351341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7" t="s">
        <v>31</v>
      </c>
      <c r="Y31" s="7" t="s">
        <v>31</v>
      </c>
      <c r="Z31" s="7" t="s">
        <v>31</v>
      </c>
      <c r="AA31" s="13">
        <v>0</v>
      </c>
      <c r="AB31" s="13">
        <v>0</v>
      </c>
      <c r="AC31" s="7" t="s">
        <v>31</v>
      </c>
      <c r="AD31" s="13">
        <v>0</v>
      </c>
      <c r="AE31" s="7" t="s">
        <v>31</v>
      </c>
      <c r="AF31" s="15">
        <v>0</v>
      </c>
    </row>
    <row r="32" spans="1:32" x14ac:dyDescent="0.25">
      <c r="A32" s="118">
        <v>88</v>
      </c>
      <c r="B32" s="119">
        <v>88</v>
      </c>
      <c r="C32" s="120">
        <v>88</v>
      </c>
      <c r="E32" s="22" t="s">
        <v>52</v>
      </c>
      <c r="F32" s="23" t="s">
        <v>31</v>
      </c>
      <c r="G32" s="13">
        <v>0</v>
      </c>
      <c r="H32" s="7" t="s">
        <v>31</v>
      </c>
      <c r="I32" s="7" t="s">
        <v>31</v>
      </c>
      <c r="J32" s="13">
        <v>0</v>
      </c>
      <c r="K32" s="13">
        <v>0</v>
      </c>
      <c r="L32" s="13">
        <v>0</v>
      </c>
      <c r="M32" s="7" t="s">
        <v>31</v>
      </c>
      <c r="N32" s="13">
        <v>0</v>
      </c>
      <c r="O32" s="13">
        <v>1.1555755149430701E-2</v>
      </c>
      <c r="P32" s="13">
        <v>0</v>
      </c>
      <c r="Q32" s="13">
        <v>0</v>
      </c>
      <c r="R32" s="13">
        <v>0</v>
      </c>
      <c r="S32" s="13">
        <v>5.0052067587087239E-2</v>
      </c>
      <c r="T32" s="13">
        <v>1.6254359525231358E-2</v>
      </c>
      <c r="U32" s="13">
        <v>0</v>
      </c>
      <c r="V32" s="13">
        <v>0</v>
      </c>
      <c r="W32" s="13">
        <v>0</v>
      </c>
      <c r="X32" s="7" t="s">
        <v>31</v>
      </c>
      <c r="Y32" s="7" t="s">
        <v>31</v>
      </c>
      <c r="Z32" s="7" t="s">
        <v>31</v>
      </c>
      <c r="AA32" s="13">
        <v>1.5984943214778339E-2</v>
      </c>
      <c r="AB32" s="13">
        <v>0</v>
      </c>
      <c r="AC32" s="7" t="s">
        <v>31</v>
      </c>
      <c r="AD32" s="13">
        <v>0</v>
      </c>
      <c r="AE32" s="7" t="s">
        <v>31</v>
      </c>
      <c r="AF32" s="15">
        <v>0</v>
      </c>
    </row>
    <row r="33" spans="1:62" x14ac:dyDescent="0.25">
      <c r="A33" s="121">
        <v>135</v>
      </c>
      <c r="B33" s="122">
        <v>135</v>
      </c>
      <c r="C33" s="123">
        <v>135</v>
      </c>
      <c r="E33" s="22" t="s">
        <v>324</v>
      </c>
      <c r="F33" s="23" t="s">
        <v>31</v>
      </c>
      <c r="G33" s="13">
        <v>0.75776836158192085</v>
      </c>
      <c r="H33" s="7" t="s">
        <v>31</v>
      </c>
      <c r="I33" s="7" t="s">
        <v>31</v>
      </c>
      <c r="J33" s="13">
        <v>0</v>
      </c>
      <c r="K33" s="13">
        <v>0</v>
      </c>
      <c r="L33" s="13">
        <v>0.99800087563456374</v>
      </c>
      <c r="M33" s="7" t="s">
        <v>31</v>
      </c>
      <c r="N33" s="13">
        <v>9.7676428048161998E-3</v>
      </c>
      <c r="O33" s="13">
        <v>2.1265875471677447E-2</v>
      </c>
      <c r="P33" s="13">
        <v>0.45369981744903998</v>
      </c>
      <c r="Q33" s="13">
        <v>3.0786210101362145E-3</v>
      </c>
      <c r="R33" s="13">
        <v>0.97849213691026826</v>
      </c>
      <c r="S33" s="13">
        <v>0</v>
      </c>
      <c r="T33" s="13">
        <v>1.34628499545938E-3</v>
      </c>
      <c r="U33" s="13">
        <v>0.99951120570073115</v>
      </c>
      <c r="V33" s="13">
        <v>0</v>
      </c>
      <c r="W33" s="13">
        <v>0</v>
      </c>
      <c r="X33" s="7" t="s">
        <v>31</v>
      </c>
      <c r="Y33" s="7" t="s">
        <v>31</v>
      </c>
      <c r="Z33" s="7" t="s">
        <v>31</v>
      </c>
      <c r="AA33" s="13">
        <v>0</v>
      </c>
      <c r="AB33" s="13">
        <v>1</v>
      </c>
      <c r="AC33" s="7" t="s">
        <v>31</v>
      </c>
      <c r="AD33" s="13">
        <v>0</v>
      </c>
      <c r="AE33" s="7" t="s">
        <v>31</v>
      </c>
      <c r="AF33" s="15">
        <v>0.5332541567695962</v>
      </c>
    </row>
    <row r="34" spans="1:62" x14ac:dyDescent="0.25">
      <c r="A34" s="121">
        <v>138</v>
      </c>
      <c r="B34" s="122">
        <v>138</v>
      </c>
      <c r="C34" s="123">
        <v>138</v>
      </c>
      <c r="E34" s="24" t="s">
        <v>325</v>
      </c>
      <c r="F34" s="31" t="s">
        <v>31</v>
      </c>
      <c r="G34" s="26">
        <v>0.2355225988700565</v>
      </c>
      <c r="H34" s="32" t="s">
        <v>31</v>
      </c>
      <c r="I34" s="32" t="s">
        <v>31</v>
      </c>
      <c r="J34" s="26">
        <v>0</v>
      </c>
      <c r="K34" s="26">
        <v>0</v>
      </c>
      <c r="L34" s="26">
        <v>0.80767699939573978</v>
      </c>
      <c r="M34" s="32" t="s">
        <v>31</v>
      </c>
      <c r="N34" s="26">
        <v>4.6471439036760147E-2</v>
      </c>
      <c r="O34" s="26">
        <v>2.1265875471677447E-2</v>
      </c>
      <c r="P34" s="26">
        <v>0.3363792205427984</v>
      </c>
      <c r="Q34" s="26">
        <v>3.0786210101362145E-3</v>
      </c>
      <c r="R34" s="26">
        <v>1</v>
      </c>
      <c r="S34" s="26">
        <v>0</v>
      </c>
      <c r="T34" s="26">
        <v>5.8692372111759329E-3</v>
      </c>
      <c r="U34" s="26">
        <v>0.60984707198806409</v>
      </c>
      <c r="V34" s="26">
        <v>0</v>
      </c>
      <c r="W34" s="26">
        <v>0</v>
      </c>
      <c r="X34" s="32" t="s">
        <v>31</v>
      </c>
      <c r="Y34" s="32" t="s">
        <v>31</v>
      </c>
      <c r="Z34" s="32" t="s">
        <v>31</v>
      </c>
      <c r="AA34" s="26">
        <v>0</v>
      </c>
      <c r="AB34" s="26">
        <v>0.48840778738185642</v>
      </c>
      <c r="AC34" s="32" t="s">
        <v>31</v>
      </c>
      <c r="AD34" s="26">
        <v>0.97815941758446889</v>
      </c>
      <c r="AE34" s="32" t="s">
        <v>31</v>
      </c>
      <c r="AF34" s="28">
        <v>0.5332541567695962</v>
      </c>
    </row>
    <row r="35" spans="1:62" x14ac:dyDescent="0.25">
      <c r="A35" s="121">
        <v>141</v>
      </c>
      <c r="B35" s="122">
        <v>141</v>
      </c>
      <c r="C35" s="123">
        <v>141</v>
      </c>
    </row>
    <row r="36" spans="1:62" x14ac:dyDescent="0.25">
      <c r="A36" s="121">
        <v>154</v>
      </c>
      <c r="B36" s="122">
        <v>156</v>
      </c>
      <c r="C36" s="123">
        <v>156</v>
      </c>
    </row>
    <row r="37" spans="1:62" ht="15.75" x14ac:dyDescent="0.25">
      <c r="A37" s="121">
        <v>158</v>
      </c>
      <c r="B37" s="122">
        <v>160</v>
      </c>
      <c r="C37" s="123">
        <v>160</v>
      </c>
      <c r="H37" s="105"/>
      <c r="I37" s="105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L37" s="105"/>
      <c r="AM37" s="105"/>
      <c r="AN37" s="106"/>
      <c r="AO37" s="106"/>
      <c r="AP37" s="106"/>
      <c r="AQ37" s="106"/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  <c r="BE37" s="106"/>
      <c r="BF37" s="106"/>
      <c r="BG37" s="106"/>
      <c r="BH37" s="106"/>
      <c r="BI37" s="106"/>
      <c r="BJ37" s="106"/>
    </row>
    <row r="38" spans="1:62" x14ac:dyDescent="0.25">
      <c r="A38" s="121">
        <v>185</v>
      </c>
      <c r="B38" s="122">
        <v>187</v>
      </c>
      <c r="C38" s="123">
        <v>187</v>
      </c>
      <c r="E38" s="3" t="s">
        <v>0</v>
      </c>
      <c r="F38" s="4">
        <v>49</v>
      </c>
      <c r="G38" s="5">
        <v>88</v>
      </c>
      <c r="H38" s="6">
        <v>135</v>
      </c>
      <c r="I38" s="6">
        <v>138</v>
      </c>
      <c r="J38" s="6">
        <v>156</v>
      </c>
      <c r="K38" s="6">
        <v>160</v>
      </c>
      <c r="L38" s="6">
        <v>187</v>
      </c>
      <c r="M38" s="6">
        <v>197</v>
      </c>
      <c r="N38" s="6">
        <v>241</v>
      </c>
      <c r="O38" s="6">
        <v>262</v>
      </c>
      <c r="P38" s="6">
        <v>276</v>
      </c>
      <c r="Q38" s="6">
        <v>295</v>
      </c>
      <c r="R38" s="6">
        <v>301</v>
      </c>
      <c r="S38" s="6">
        <v>332</v>
      </c>
      <c r="T38" s="6">
        <v>339</v>
      </c>
      <c r="U38" s="6">
        <v>356</v>
      </c>
      <c r="V38" s="6">
        <v>362</v>
      </c>
      <c r="W38" s="6">
        <v>386</v>
      </c>
      <c r="X38" s="6">
        <v>392</v>
      </c>
      <c r="Y38" s="6">
        <v>397</v>
      </c>
      <c r="Z38" s="6">
        <v>406</v>
      </c>
      <c r="AA38" s="6">
        <v>448</v>
      </c>
      <c r="AB38" s="6">
        <v>463</v>
      </c>
      <c r="AC38" s="6">
        <v>611</v>
      </c>
      <c r="AD38" s="6">
        <v>616</v>
      </c>
      <c r="AE38" s="6">
        <v>625</v>
      </c>
      <c r="AF38" s="6">
        <v>637</v>
      </c>
      <c r="AI38" s="3" t="s">
        <v>0</v>
      </c>
      <c r="AJ38" s="4">
        <v>49</v>
      </c>
      <c r="AK38" s="5">
        <v>88</v>
      </c>
      <c r="AL38" s="6">
        <v>135</v>
      </c>
      <c r="AM38" s="6">
        <v>138</v>
      </c>
      <c r="AN38" s="6">
        <v>156</v>
      </c>
      <c r="AO38" s="6">
        <v>160</v>
      </c>
      <c r="AP38" s="6">
        <v>187</v>
      </c>
      <c r="AQ38" s="6">
        <v>197</v>
      </c>
      <c r="AR38" s="6">
        <v>241</v>
      </c>
      <c r="AS38" s="6">
        <v>262</v>
      </c>
      <c r="AT38" s="6">
        <v>276</v>
      </c>
      <c r="AU38" s="6">
        <v>295</v>
      </c>
      <c r="AV38" s="6">
        <v>301</v>
      </c>
      <c r="AW38" s="6">
        <v>332</v>
      </c>
      <c r="AX38" s="6">
        <v>339</v>
      </c>
      <c r="AY38" s="6">
        <v>356</v>
      </c>
      <c r="AZ38" s="6">
        <v>362</v>
      </c>
      <c r="BA38" s="6">
        <v>386</v>
      </c>
      <c r="BB38" s="6">
        <v>392</v>
      </c>
      <c r="BC38" s="6">
        <v>397</v>
      </c>
      <c r="BD38" s="6">
        <v>406</v>
      </c>
      <c r="BE38" s="6">
        <v>448</v>
      </c>
      <c r="BF38" s="6">
        <v>463</v>
      </c>
      <c r="BG38" s="6">
        <v>611</v>
      </c>
      <c r="BH38" s="6">
        <v>616</v>
      </c>
      <c r="BI38" s="6">
        <v>625</v>
      </c>
      <c r="BJ38" s="6">
        <v>637</v>
      </c>
    </row>
    <row r="39" spans="1:62" ht="15" customHeight="1" x14ac:dyDescent="0.25">
      <c r="A39" s="121"/>
      <c r="B39" s="122"/>
      <c r="C39" s="123"/>
      <c r="E39" s="3"/>
      <c r="F39" s="260" t="s">
        <v>1</v>
      </c>
      <c r="G39" s="259" t="s">
        <v>2</v>
      </c>
      <c r="H39" s="259" t="s">
        <v>3</v>
      </c>
      <c r="I39" s="260" t="s">
        <v>4</v>
      </c>
      <c r="J39" s="259" t="s">
        <v>5</v>
      </c>
      <c r="K39" s="259" t="s">
        <v>6</v>
      </c>
      <c r="L39" s="259" t="s">
        <v>498</v>
      </c>
      <c r="M39" s="259" t="s">
        <v>7</v>
      </c>
      <c r="N39" s="259" t="s">
        <v>8</v>
      </c>
      <c r="O39" s="259" t="s">
        <v>9</v>
      </c>
      <c r="P39" s="259" t="s">
        <v>10</v>
      </c>
      <c r="Q39" s="259" t="s">
        <v>11</v>
      </c>
      <c r="R39" s="259" t="s">
        <v>12</v>
      </c>
      <c r="S39" s="259" t="s">
        <v>13</v>
      </c>
      <c r="T39" s="259" t="s">
        <v>14</v>
      </c>
      <c r="U39" s="259" t="s">
        <v>15</v>
      </c>
      <c r="V39" s="259" t="s">
        <v>16</v>
      </c>
      <c r="W39" s="259" t="s">
        <v>17</v>
      </c>
      <c r="X39" s="259" t="s">
        <v>18</v>
      </c>
      <c r="Y39" s="259" t="s">
        <v>19</v>
      </c>
      <c r="Z39" s="259" t="s">
        <v>20</v>
      </c>
      <c r="AA39" s="259" t="s">
        <v>21</v>
      </c>
      <c r="AB39" s="259" t="s">
        <v>22</v>
      </c>
      <c r="AC39" s="259" t="s">
        <v>23</v>
      </c>
      <c r="AD39" s="259" t="s">
        <v>24</v>
      </c>
      <c r="AE39" s="259" t="s">
        <v>25</v>
      </c>
      <c r="AF39" s="259" t="s">
        <v>26</v>
      </c>
      <c r="AI39" s="3" t="s">
        <v>28</v>
      </c>
      <c r="AJ39" s="260" t="s">
        <v>1</v>
      </c>
      <c r="AK39" s="259" t="s">
        <v>2</v>
      </c>
      <c r="AL39" s="259" t="s">
        <v>3</v>
      </c>
      <c r="AM39" s="260" t="s">
        <v>4</v>
      </c>
      <c r="AN39" s="259" t="s">
        <v>5</v>
      </c>
      <c r="AO39" s="259" t="s">
        <v>6</v>
      </c>
      <c r="AP39" s="259" t="s">
        <v>498</v>
      </c>
      <c r="AQ39" s="259" t="s">
        <v>7</v>
      </c>
      <c r="AR39" s="259" t="s">
        <v>8</v>
      </c>
      <c r="AS39" s="259" t="s">
        <v>9</v>
      </c>
      <c r="AT39" s="259" t="s">
        <v>10</v>
      </c>
      <c r="AU39" s="259" t="s">
        <v>11</v>
      </c>
      <c r="AV39" s="259" t="s">
        <v>12</v>
      </c>
      <c r="AW39" s="259" t="s">
        <v>13</v>
      </c>
      <c r="AX39" s="259" t="s">
        <v>14</v>
      </c>
      <c r="AY39" s="259" t="s">
        <v>15</v>
      </c>
      <c r="AZ39" s="259" t="s">
        <v>16</v>
      </c>
      <c r="BA39" s="259" t="s">
        <v>17</v>
      </c>
      <c r="BB39" s="259" t="s">
        <v>18</v>
      </c>
      <c r="BC39" s="259" t="s">
        <v>19</v>
      </c>
      <c r="BD39" s="259" t="s">
        <v>20</v>
      </c>
      <c r="BE39" s="259" t="s">
        <v>21</v>
      </c>
      <c r="BF39" s="259" t="s">
        <v>22</v>
      </c>
      <c r="BG39" s="259" t="s">
        <v>23</v>
      </c>
      <c r="BH39" s="259" t="s">
        <v>24</v>
      </c>
      <c r="BI39" s="259" t="s">
        <v>25</v>
      </c>
      <c r="BJ39" s="259" t="s">
        <v>26</v>
      </c>
    </row>
    <row r="40" spans="1:62" x14ac:dyDescent="0.25">
      <c r="A40" s="121">
        <v>195</v>
      </c>
      <c r="B40" s="122">
        <v>197</v>
      </c>
      <c r="C40" s="123">
        <v>197</v>
      </c>
      <c r="E40" s="3" t="s">
        <v>28</v>
      </c>
      <c r="F40" s="260"/>
      <c r="G40" s="259"/>
      <c r="H40" s="259"/>
      <c r="I40" s="260"/>
      <c r="J40" s="259"/>
      <c r="K40" s="259"/>
      <c r="L40" s="259"/>
      <c r="M40" s="259"/>
      <c r="N40" s="259"/>
      <c r="O40" s="259"/>
      <c r="P40" s="259"/>
      <c r="Q40" s="259"/>
      <c r="R40" s="259"/>
      <c r="S40" s="259"/>
      <c r="T40" s="259"/>
      <c r="U40" s="259"/>
      <c r="V40" s="259"/>
      <c r="W40" s="259"/>
      <c r="X40" s="259"/>
      <c r="Y40" s="259"/>
      <c r="Z40" s="259"/>
      <c r="AA40" s="259"/>
      <c r="AB40" s="259"/>
      <c r="AC40" s="259"/>
      <c r="AD40" s="259"/>
      <c r="AE40" s="259"/>
      <c r="AF40" s="259"/>
      <c r="AI40" s="3" t="s">
        <v>326</v>
      </c>
      <c r="AJ40" s="260"/>
      <c r="AK40" s="259"/>
      <c r="AL40" s="259"/>
      <c r="AM40" s="260"/>
      <c r="AN40" s="259"/>
      <c r="AO40" s="259"/>
      <c r="AP40" s="259"/>
      <c r="AQ40" s="259"/>
      <c r="AR40" s="259"/>
      <c r="AS40" s="259"/>
      <c r="AT40" s="259"/>
      <c r="AU40" s="259"/>
      <c r="AV40" s="259"/>
      <c r="AW40" s="259"/>
      <c r="AX40" s="259"/>
      <c r="AY40" s="259"/>
      <c r="AZ40" s="259"/>
      <c r="BA40" s="259"/>
      <c r="BB40" s="259"/>
      <c r="BC40" s="259"/>
      <c r="BD40" s="259"/>
      <c r="BE40" s="259"/>
      <c r="BF40" s="259"/>
      <c r="BG40" s="259"/>
      <c r="BH40" s="259"/>
      <c r="BI40" s="259"/>
      <c r="BJ40" s="259"/>
    </row>
    <row r="41" spans="1:62" x14ac:dyDescent="0.25">
      <c r="A41" s="121">
        <v>239</v>
      </c>
      <c r="B41" s="122">
        <v>241</v>
      </c>
      <c r="C41" s="123">
        <v>241</v>
      </c>
      <c r="E41" s="11" t="s">
        <v>30</v>
      </c>
      <c r="F41" s="23" t="s">
        <v>31</v>
      </c>
      <c r="G41" s="16">
        <v>0</v>
      </c>
      <c r="H41" s="7" t="s">
        <v>31</v>
      </c>
      <c r="I41" s="7" t="s">
        <v>31</v>
      </c>
      <c r="J41" s="16">
        <v>0</v>
      </c>
      <c r="K41" s="16">
        <v>0</v>
      </c>
      <c r="L41" s="16">
        <v>0</v>
      </c>
      <c r="M41" s="7" t="s">
        <v>31</v>
      </c>
      <c r="N41" s="16">
        <v>0</v>
      </c>
      <c r="O41" s="7" t="s">
        <v>31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7" t="s">
        <v>31</v>
      </c>
      <c r="Y41" s="7" t="s">
        <v>31</v>
      </c>
      <c r="Z41" s="7" t="s">
        <v>31</v>
      </c>
      <c r="AA41" s="16">
        <v>3.7696542830216754E-3</v>
      </c>
      <c r="AB41" s="16">
        <v>0</v>
      </c>
      <c r="AC41" s="7" t="s">
        <v>31</v>
      </c>
      <c r="AD41" s="16">
        <v>0</v>
      </c>
      <c r="AE41" s="16">
        <v>0</v>
      </c>
      <c r="AF41" s="17">
        <v>0</v>
      </c>
      <c r="AI41" s="11" t="s">
        <v>30</v>
      </c>
      <c r="AJ41" s="18" t="s">
        <v>31</v>
      </c>
      <c r="AK41" s="124">
        <f t="shared" ref="AK41:AK59" si="0">G41-G7</f>
        <v>0</v>
      </c>
      <c r="AL41" s="114" t="s">
        <v>31</v>
      </c>
      <c r="AM41" s="114" t="s">
        <v>31</v>
      </c>
      <c r="AN41" s="124">
        <f t="shared" ref="AN41:AN59" si="1">J41-J7</f>
        <v>-1</v>
      </c>
      <c r="AO41" s="124">
        <f t="shared" ref="AO41:AO59" si="2">K41-K7</f>
        <v>0</v>
      </c>
      <c r="AP41" s="124">
        <f t="shared" ref="AP41:AP59" si="3">L41-L7</f>
        <v>0</v>
      </c>
      <c r="AQ41" s="114" t="s">
        <v>31</v>
      </c>
      <c r="AR41" s="124">
        <f t="shared" ref="AR41:AR59" si="4">N41-N7</f>
        <v>0</v>
      </c>
      <c r="AS41" s="20" t="s">
        <v>31</v>
      </c>
      <c r="AT41" s="124">
        <f t="shared" ref="AT41:AT59" si="5">P41-P7</f>
        <v>0</v>
      </c>
      <c r="AU41" s="124">
        <f t="shared" ref="AU41:AU59" si="6">Q41-Q7</f>
        <v>-0.24614446283872091</v>
      </c>
      <c r="AV41" s="124">
        <f t="shared" ref="AV41:AV59" si="7">R41-R7</f>
        <v>0</v>
      </c>
      <c r="AW41" s="124">
        <f t="shared" ref="AW41:AW59" si="8">S41-S7</f>
        <v>-6.6680103463334348E-2</v>
      </c>
      <c r="AX41" s="124">
        <f t="shared" ref="AX41:AX59" si="9">T41-T7</f>
        <v>-3.6419188153634319E-2</v>
      </c>
      <c r="AY41" s="124">
        <f t="shared" ref="AY41:AY59" si="10">U41-U7</f>
        <v>0</v>
      </c>
      <c r="AZ41" s="124">
        <f t="shared" ref="AZ41:AZ59" si="11">V41-V7</f>
        <v>0</v>
      </c>
      <c r="BA41" s="124">
        <f t="shared" ref="BA41:BA59" si="12">W41-W7</f>
        <v>-0.65227817745803363</v>
      </c>
      <c r="BB41" s="114" t="s">
        <v>31</v>
      </c>
      <c r="BC41" s="114" t="s">
        <v>31</v>
      </c>
      <c r="BD41" s="114" t="s">
        <v>31</v>
      </c>
      <c r="BE41" s="124">
        <f t="shared" ref="BE41:BE59" si="13">AA41-AA7</f>
        <v>-0.82512699790266153</v>
      </c>
      <c r="BF41" s="124">
        <f t="shared" ref="BF41:BF59" si="14">AB41-AB7</f>
        <v>0</v>
      </c>
      <c r="BG41" s="114" t="s">
        <v>31</v>
      </c>
      <c r="BH41" s="124">
        <f t="shared" ref="BH41:BH59" si="15">AD41-AD7</f>
        <v>0</v>
      </c>
      <c r="BI41" s="114" t="s">
        <v>31</v>
      </c>
      <c r="BJ41" s="125">
        <f t="shared" ref="BJ41:BJ59" si="16">AF41-AF7</f>
        <v>0</v>
      </c>
    </row>
    <row r="42" spans="1:62" x14ac:dyDescent="0.25">
      <c r="A42" s="121">
        <v>260</v>
      </c>
      <c r="B42" s="122">
        <v>262</v>
      </c>
      <c r="C42" s="123">
        <v>262</v>
      </c>
      <c r="E42" s="22" t="s">
        <v>32</v>
      </c>
      <c r="F42" s="23" t="s">
        <v>31</v>
      </c>
      <c r="G42" s="16">
        <v>0</v>
      </c>
      <c r="H42" s="7" t="s">
        <v>31</v>
      </c>
      <c r="I42" s="7" t="s">
        <v>31</v>
      </c>
      <c r="J42" s="16">
        <v>0</v>
      </c>
      <c r="K42" s="16">
        <v>0.10319330462338507</v>
      </c>
      <c r="L42" s="16">
        <v>0</v>
      </c>
      <c r="M42" s="7" t="s">
        <v>31</v>
      </c>
      <c r="N42" s="16">
        <v>1.2477423446526312E-2</v>
      </c>
      <c r="O42" s="7" t="s">
        <v>31</v>
      </c>
      <c r="P42" s="16">
        <v>0</v>
      </c>
      <c r="Q42" s="16">
        <v>0</v>
      </c>
      <c r="R42" s="16">
        <v>0</v>
      </c>
      <c r="S42" s="16">
        <v>2.8587374426392163E-2</v>
      </c>
      <c r="T42" s="16">
        <v>0</v>
      </c>
      <c r="U42" s="16">
        <v>2.2385681304213051E-3</v>
      </c>
      <c r="V42" s="16">
        <v>7.038534001062785E-2</v>
      </c>
      <c r="W42" s="16">
        <v>0.68415637860082301</v>
      </c>
      <c r="X42" s="7" t="s">
        <v>31</v>
      </c>
      <c r="Y42" s="7" t="s">
        <v>31</v>
      </c>
      <c r="Z42" s="7" t="s">
        <v>31</v>
      </c>
      <c r="AA42" s="16">
        <v>0.78369128515450626</v>
      </c>
      <c r="AB42" s="16">
        <v>0</v>
      </c>
      <c r="AC42" s="7" t="s">
        <v>31</v>
      </c>
      <c r="AD42" s="16">
        <v>0</v>
      </c>
      <c r="AE42" s="16">
        <v>0</v>
      </c>
      <c r="AF42" s="17">
        <v>0</v>
      </c>
      <c r="AI42" s="22" t="s">
        <v>32</v>
      </c>
      <c r="AJ42" s="23" t="s">
        <v>31</v>
      </c>
      <c r="AK42" s="126">
        <f t="shared" si="0"/>
        <v>0</v>
      </c>
      <c r="AL42" s="127" t="s">
        <v>31</v>
      </c>
      <c r="AM42" s="127" t="s">
        <v>31</v>
      </c>
      <c r="AN42" s="126">
        <f t="shared" si="1"/>
        <v>0</v>
      </c>
      <c r="AO42" s="126">
        <f t="shared" si="2"/>
        <v>0.10319330462338507</v>
      </c>
      <c r="AP42" s="126">
        <f t="shared" si="3"/>
        <v>0</v>
      </c>
      <c r="AQ42" s="127" t="s">
        <v>31</v>
      </c>
      <c r="AR42" s="126">
        <f t="shared" si="4"/>
        <v>1.2477423446526312E-2</v>
      </c>
      <c r="AS42" s="13" t="s">
        <v>31</v>
      </c>
      <c r="AT42" s="126">
        <f t="shared" si="5"/>
        <v>0</v>
      </c>
      <c r="AU42" s="126">
        <f t="shared" si="6"/>
        <v>0</v>
      </c>
      <c r="AV42" s="126">
        <f t="shared" si="7"/>
        <v>0</v>
      </c>
      <c r="AW42" s="126">
        <f t="shared" si="8"/>
        <v>-0.82464921397093394</v>
      </c>
      <c r="AX42" s="126">
        <f t="shared" si="9"/>
        <v>-0.34534624730419095</v>
      </c>
      <c r="AY42" s="126">
        <f t="shared" si="10"/>
        <v>1.7497738311524243E-3</v>
      </c>
      <c r="AZ42" s="126">
        <f t="shared" si="11"/>
        <v>-0.46450661889833428</v>
      </c>
      <c r="BA42" s="126">
        <f t="shared" si="12"/>
        <v>0.33643455605885658</v>
      </c>
      <c r="BB42" s="127" t="s">
        <v>31</v>
      </c>
      <c r="BC42" s="127" t="s">
        <v>31</v>
      </c>
      <c r="BD42" s="127" t="s">
        <v>31</v>
      </c>
      <c r="BE42" s="126">
        <f t="shared" si="13"/>
        <v>0.64962401948217185</v>
      </c>
      <c r="BF42" s="126">
        <f t="shared" si="14"/>
        <v>0</v>
      </c>
      <c r="BG42" s="127" t="s">
        <v>31</v>
      </c>
      <c r="BH42" s="126">
        <f t="shared" si="15"/>
        <v>0</v>
      </c>
      <c r="BI42" s="127" t="s">
        <v>31</v>
      </c>
      <c r="BJ42" s="128">
        <f t="shared" si="16"/>
        <v>0</v>
      </c>
    </row>
    <row r="43" spans="1:62" x14ac:dyDescent="0.25">
      <c r="A43" s="121">
        <v>274</v>
      </c>
      <c r="B43" s="122">
        <v>276</v>
      </c>
      <c r="C43" s="123">
        <v>276</v>
      </c>
      <c r="E43" s="22" t="s">
        <v>33</v>
      </c>
      <c r="F43" s="23" t="s">
        <v>31</v>
      </c>
      <c r="G43" s="16">
        <v>0</v>
      </c>
      <c r="H43" s="7" t="s">
        <v>31</v>
      </c>
      <c r="I43" s="7" t="s">
        <v>31</v>
      </c>
      <c r="J43" s="16">
        <v>0</v>
      </c>
      <c r="K43" s="16">
        <v>7.8816933452506704E-3</v>
      </c>
      <c r="L43" s="16">
        <v>0</v>
      </c>
      <c r="M43" s="7" t="s">
        <v>31</v>
      </c>
      <c r="N43" s="16">
        <v>8.8238132660517568E-2</v>
      </c>
      <c r="O43" s="7" t="s">
        <v>31</v>
      </c>
      <c r="P43" s="16">
        <v>0</v>
      </c>
      <c r="Q43" s="16">
        <v>0</v>
      </c>
      <c r="R43" s="16">
        <v>0</v>
      </c>
      <c r="S43" s="16">
        <v>0.77514572739675058</v>
      </c>
      <c r="T43" s="16">
        <v>0.26170764236644101</v>
      </c>
      <c r="U43" s="16">
        <v>1.0066288508550349E-3</v>
      </c>
      <c r="V43" s="16">
        <v>0.50111914461924933</v>
      </c>
      <c r="W43" s="16">
        <v>0.31584362139917693</v>
      </c>
      <c r="X43" s="7" t="s">
        <v>31</v>
      </c>
      <c r="Y43" s="7" t="s">
        <v>31</v>
      </c>
      <c r="Z43" s="7" t="s">
        <v>31</v>
      </c>
      <c r="AA43" s="16">
        <v>0.16814642130846685</v>
      </c>
      <c r="AB43" s="16">
        <v>0</v>
      </c>
      <c r="AC43" s="7" t="s">
        <v>31</v>
      </c>
      <c r="AD43" s="16">
        <v>0</v>
      </c>
      <c r="AE43" s="16">
        <v>0</v>
      </c>
      <c r="AF43" s="17">
        <v>0</v>
      </c>
      <c r="AI43" s="22" t="s">
        <v>33</v>
      </c>
      <c r="AJ43" s="23" t="s">
        <v>31</v>
      </c>
      <c r="AK43" s="126">
        <f t="shared" si="0"/>
        <v>0</v>
      </c>
      <c r="AL43" s="127" t="s">
        <v>31</v>
      </c>
      <c r="AM43" s="127" t="s">
        <v>31</v>
      </c>
      <c r="AN43" s="126">
        <f t="shared" si="1"/>
        <v>0</v>
      </c>
      <c r="AO43" s="126">
        <f t="shared" si="2"/>
        <v>-2.3171556041154194E-2</v>
      </c>
      <c r="AP43" s="126">
        <f t="shared" si="3"/>
        <v>0</v>
      </c>
      <c r="AQ43" s="127" t="s">
        <v>31</v>
      </c>
      <c r="AR43" s="126">
        <f t="shared" si="4"/>
        <v>-0.12777704475368684</v>
      </c>
      <c r="AS43" s="13" t="s">
        <v>31</v>
      </c>
      <c r="AT43" s="126">
        <f t="shared" si="5"/>
        <v>0</v>
      </c>
      <c r="AU43" s="126">
        <f t="shared" si="6"/>
        <v>0</v>
      </c>
      <c r="AV43" s="126">
        <f t="shared" si="7"/>
        <v>0</v>
      </c>
      <c r="AW43" s="126">
        <f t="shared" si="8"/>
        <v>0.74511448684449821</v>
      </c>
      <c r="AX43" s="126">
        <f t="shared" si="9"/>
        <v>-7.7089747042076995E-2</v>
      </c>
      <c r="AY43" s="126">
        <f t="shared" si="10"/>
        <v>1.0066288508550349E-3</v>
      </c>
      <c r="AZ43" s="126">
        <f t="shared" si="11"/>
        <v>0.16743157820054583</v>
      </c>
      <c r="BA43" s="126">
        <f t="shared" si="12"/>
        <v>0.31584362139917693</v>
      </c>
      <c r="BB43" s="127" t="s">
        <v>31</v>
      </c>
      <c r="BC43" s="127" t="s">
        <v>31</v>
      </c>
      <c r="BD43" s="127" t="s">
        <v>31</v>
      </c>
      <c r="BE43" s="126">
        <f t="shared" si="13"/>
        <v>0.15473969474123342</v>
      </c>
      <c r="BF43" s="126">
        <f t="shared" si="14"/>
        <v>0</v>
      </c>
      <c r="BG43" s="127" t="s">
        <v>31</v>
      </c>
      <c r="BH43" s="126">
        <f t="shared" si="15"/>
        <v>0</v>
      </c>
      <c r="BI43" s="127" t="s">
        <v>31</v>
      </c>
      <c r="BJ43" s="128">
        <f t="shared" si="16"/>
        <v>0</v>
      </c>
    </row>
    <row r="44" spans="1:62" x14ac:dyDescent="0.25">
      <c r="A44" s="121">
        <v>293</v>
      </c>
      <c r="B44" s="122">
        <v>295</v>
      </c>
      <c r="C44" s="123">
        <v>295</v>
      </c>
      <c r="E44" s="22" t="s">
        <v>34</v>
      </c>
      <c r="F44" s="23" t="s">
        <v>31</v>
      </c>
      <c r="G44" s="16">
        <v>0</v>
      </c>
      <c r="H44" s="7" t="s">
        <v>31</v>
      </c>
      <c r="I44" s="7" t="s">
        <v>31</v>
      </c>
      <c r="J44" s="16">
        <v>1</v>
      </c>
      <c r="K44" s="16">
        <v>0</v>
      </c>
      <c r="L44" s="16">
        <v>0</v>
      </c>
      <c r="M44" s="7" t="s">
        <v>31</v>
      </c>
      <c r="N44" s="16">
        <v>0.45428851111938345</v>
      </c>
      <c r="O44" s="7" t="s">
        <v>31</v>
      </c>
      <c r="P44" s="16">
        <v>0</v>
      </c>
      <c r="Q44" s="16">
        <v>0</v>
      </c>
      <c r="R44" s="16">
        <v>0</v>
      </c>
      <c r="S44" s="16">
        <v>5.9221133573111748E-2</v>
      </c>
      <c r="T44" s="16">
        <v>0.32210171368177359</v>
      </c>
      <c r="U44" s="16">
        <v>1.8569940172813098E-4</v>
      </c>
      <c r="V44" s="16">
        <v>0.28566367691341521</v>
      </c>
      <c r="W44" s="16">
        <v>0</v>
      </c>
      <c r="X44" s="7" t="s">
        <v>31</v>
      </c>
      <c r="Y44" s="7" t="s">
        <v>31</v>
      </c>
      <c r="Z44" s="7" t="s">
        <v>31</v>
      </c>
      <c r="AA44" s="16">
        <v>4.4392639254005259E-2</v>
      </c>
      <c r="AB44" s="16">
        <v>0</v>
      </c>
      <c r="AC44" s="7" t="s">
        <v>31</v>
      </c>
      <c r="AD44" s="16">
        <v>0</v>
      </c>
      <c r="AE44" s="16">
        <v>0</v>
      </c>
      <c r="AF44" s="17">
        <v>0</v>
      </c>
      <c r="AI44" s="22" t="s">
        <v>34</v>
      </c>
      <c r="AJ44" s="23" t="s">
        <v>31</v>
      </c>
      <c r="AK44" s="126">
        <f t="shared" si="0"/>
        <v>0</v>
      </c>
      <c r="AL44" s="127" t="s">
        <v>31</v>
      </c>
      <c r="AM44" s="127" t="s">
        <v>31</v>
      </c>
      <c r="AN44" s="126">
        <f t="shared" si="1"/>
        <v>1</v>
      </c>
      <c r="AO44" s="126">
        <f t="shared" si="2"/>
        <v>-0.26144488315014408</v>
      </c>
      <c r="AP44" s="126">
        <f t="shared" si="3"/>
        <v>0</v>
      </c>
      <c r="AQ44" s="127" t="s">
        <v>31</v>
      </c>
      <c r="AR44" s="126">
        <f t="shared" si="4"/>
        <v>-0.13646603928728857</v>
      </c>
      <c r="AS44" s="13" t="s">
        <v>31</v>
      </c>
      <c r="AT44" s="126">
        <f t="shared" si="5"/>
        <v>0</v>
      </c>
      <c r="AU44" s="126">
        <f t="shared" si="6"/>
        <v>0</v>
      </c>
      <c r="AV44" s="126">
        <f t="shared" si="7"/>
        <v>0</v>
      </c>
      <c r="AW44" s="126">
        <f t="shared" si="8"/>
        <v>5.9221133573111748E-2</v>
      </c>
      <c r="AX44" s="126">
        <f t="shared" si="9"/>
        <v>0.15249100559240289</v>
      </c>
      <c r="AY44" s="126">
        <f t="shared" si="10"/>
        <v>1.8569940172813098E-4</v>
      </c>
      <c r="AZ44" s="126">
        <f t="shared" si="11"/>
        <v>0.15424320224108082</v>
      </c>
      <c r="BA44" s="126">
        <f t="shared" si="12"/>
        <v>0</v>
      </c>
      <c r="BB44" s="127" t="s">
        <v>31</v>
      </c>
      <c r="BC44" s="127" t="s">
        <v>31</v>
      </c>
      <c r="BD44" s="127" t="s">
        <v>31</v>
      </c>
      <c r="BE44" s="126">
        <f t="shared" si="13"/>
        <v>3.6748226894034647E-2</v>
      </c>
      <c r="BF44" s="126">
        <f t="shared" si="14"/>
        <v>0</v>
      </c>
      <c r="BG44" s="127" t="s">
        <v>31</v>
      </c>
      <c r="BH44" s="126">
        <f t="shared" si="15"/>
        <v>0</v>
      </c>
      <c r="BI44" s="127" t="s">
        <v>31</v>
      </c>
      <c r="BJ44" s="128">
        <f t="shared" si="16"/>
        <v>0</v>
      </c>
    </row>
    <row r="45" spans="1:62" x14ac:dyDescent="0.25">
      <c r="A45" s="121">
        <v>299</v>
      </c>
      <c r="B45" s="122">
        <v>301</v>
      </c>
      <c r="C45" s="123">
        <v>301</v>
      </c>
      <c r="E45" s="22" t="s">
        <v>35</v>
      </c>
      <c r="F45" s="23" t="s">
        <v>31</v>
      </c>
      <c r="G45" s="16">
        <v>9.589609997357194E-3</v>
      </c>
      <c r="H45" s="7" t="s">
        <v>31</v>
      </c>
      <c r="I45" s="7" t="s">
        <v>31</v>
      </c>
      <c r="J45" s="16">
        <v>0</v>
      </c>
      <c r="K45" s="16">
        <v>0.25107662306004713</v>
      </c>
      <c r="L45" s="16">
        <v>0</v>
      </c>
      <c r="M45" s="7" t="s">
        <v>31</v>
      </c>
      <c r="N45" s="16">
        <v>0.32262067254001736</v>
      </c>
      <c r="O45" s="7" t="s">
        <v>31</v>
      </c>
      <c r="P45" s="16">
        <v>0</v>
      </c>
      <c r="Q45" s="16">
        <v>0</v>
      </c>
      <c r="R45" s="16">
        <v>0</v>
      </c>
      <c r="S45" s="16">
        <v>0</v>
      </c>
      <c r="T45" s="16">
        <v>0.14142278366340372</v>
      </c>
      <c r="U45" s="16">
        <v>3.4087287440506234E-4</v>
      </c>
      <c r="V45" s="16">
        <v>0.10982109788892289</v>
      </c>
      <c r="W45" s="16">
        <v>0</v>
      </c>
      <c r="X45" s="7" t="s">
        <v>31</v>
      </c>
      <c r="Y45" s="7" t="s">
        <v>31</v>
      </c>
      <c r="Z45" s="7" t="s">
        <v>31</v>
      </c>
      <c r="AA45" s="16">
        <v>0</v>
      </c>
      <c r="AB45" s="16">
        <v>0</v>
      </c>
      <c r="AC45" s="7" t="s">
        <v>31</v>
      </c>
      <c r="AD45" s="16">
        <v>0</v>
      </c>
      <c r="AE45" s="16">
        <v>0</v>
      </c>
      <c r="AF45" s="17">
        <v>0</v>
      </c>
      <c r="AI45" s="22" t="s">
        <v>35</v>
      </c>
      <c r="AJ45" s="23" t="s">
        <v>31</v>
      </c>
      <c r="AK45" s="126">
        <f t="shared" si="0"/>
        <v>9.589609997357194E-3</v>
      </c>
      <c r="AL45" s="127" t="s">
        <v>31</v>
      </c>
      <c r="AM45" s="127" t="s">
        <v>31</v>
      </c>
      <c r="AN45" s="126">
        <f t="shared" si="1"/>
        <v>0</v>
      </c>
      <c r="AO45" s="126">
        <f t="shared" si="2"/>
        <v>-0.18857762942101147</v>
      </c>
      <c r="AP45" s="126">
        <f t="shared" si="3"/>
        <v>0</v>
      </c>
      <c r="AQ45" s="127" t="s">
        <v>31</v>
      </c>
      <c r="AR45" s="126">
        <f t="shared" si="4"/>
        <v>0.2361206819319816</v>
      </c>
      <c r="AS45" s="13" t="s">
        <v>31</v>
      </c>
      <c r="AT45" s="126">
        <f t="shared" si="5"/>
        <v>-1.7774698740347808E-3</v>
      </c>
      <c r="AU45" s="126">
        <f t="shared" si="6"/>
        <v>0</v>
      </c>
      <c r="AV45" s="126">
        <f t="shared" si="7"/>
        <v>0</v>
      </c>
      <c r="AW45" s="126">
        <f t="shared" si="8"/>
        <v>0</v>
      </c>
      <c r="AX45" s="126">
        <f t="shared" si="9"/>
        <v>6.5569105878990702E-2</v>
      </c>
      <c r="AY45" s="126">
        <f t="shared" si="10"/>
        <v>3.4087287440506234E-4</v>
      </c>
      <c r="AZ45" s="126">
        <f t="shared" si="11"/>
        <v>0.10982109788892289</v>
      </c>
      <c r="BA45" s="126">
        <f t="shared" si="12"/>
        <v>0</v>
      </c>
      <c r="BB45" s="127" t="s">
        <v>31</v>
      </c>
      <c r="BC45" s="127" t="s">
        <v>31</v>
      </c>
      <c r="BD45" s="127" t="s">
        <v>31</v>
      </c>
      <c r="BE45" s="126">
        <f t="shared" si="13"/>
        <v>0</v>
      </c>
      <c r="BF45" s="126">
        <f t="shared" si="14"/>
        <v>0</v>
      </c>
      <c r="BG45" s="127" t="s">
        <v>31</v>
      </c>
      <c r="BH45" s="126">
        <f t="shared" si="15"/>
        <v>0</v>
      </c>
      <c r="BI45" s="127" t="s">
        <v>31</v>
      </c>
      <c r="BJ45" s="128">
        <f t="shared" si="16"/>
        <v>0</v>
      </c>
    </row>
    <row r="46" spans="1:62" x14ac:dyDescent="0.25">
      <c r="A46" s="121">
        <v>329</v>
      </c>
      <c r="B46" s="122">
        <v>333</v>
      </c>
      <c r="C46" s="123">
        <v>332</v>
      </c>
      <c r="E46" s="22" t="s">
        <v>36</v>
      </c>
      <c r="F46" s="23" t="s">
        <v>31</v>
      </c>
      <c r="G46" s="16">
        <v>0</v>
      </c>
      <c r="H46" s="7" t="s">
        <v>31</v>
      </c>
      <c r="I46" s="7" t="s">
        <v>31</v>
      </c>
      <c r="J46" s="16">
        <v>0</v>
      </c>
      <c r="K46" s="16">
        <v>0.2689526285853579</v>
      </c>
      <c r="L46" s="16">
        <v>4.5164842889612672E-2</v>
      </c>
      <c r="M46" s="7" t="s">
        <v>31</v>
      </c>
      <c r="N46" s="16">
        <v>5.5493513118528626E-2</v>
      </c>
      <c r="O46" s="7" t="s">
        <v>31</v>
      </c>
      <c r="P46" s="16">
        <v>3.2162031993949011E-3</v>
      </c>
      <c r="Q46" s="16">
        <v>0</v>
      </c>
      <c r="R46" s="16">
        <v>0</v>
      </c>
      <c r="S46" s="16">
        <v>0</v>
      </c>
      <c r="T46" s="16">
        <v>8.7823045371046071E-2</v>
      </c>
      <c r="U46" s="16">
        <v>9.6665441995465451E-3</v>
      </c>
      <c r="V46" s="16">
        <v>3.301074056778474E-2</v>
      </c>
      <c r="W46" s="16">
        <v>0</v>
      </c>
      <c r="X46" s="7" t="s">
        <v>31</v>
      </c>
      <c r="Y46" s="7" t="s">
        <v>31</v>
      </c>
      <c r="Z46" s="7" t="s">
        <v>31</v>
      </c>
      <c r="AA46" s="16">
        <v>0</v>
      </c>
      <c r="AB46" s="16">
        <v>0</v>
      </c>
      <c r="AC46" s="7" t="s">
        <v>31</v>
      </c>
      <c r="AD46" s="16">
        <v>0</v>
      </c>
      <c r="AE46" s="16">
        <v>0</v>
      </c>
      <c r="AF46" s="17">
        <v>0</v>
      </c>
      <c r="AI46" s="22" t="s">
        <v>36</v>
      </c>
      <c r="AJ46" s="23" t="s">
        <v>31</v>
      </c>
      <c r="AK46" s="126">
        <f t="shared" si="0"/>
        <v>0</v>
      </c>
      <c r="AL46" s="127" t="s">
        <v>31</v>
      </c>
      <c r="AM46" s="127" t="s">
        <v>31</v>
      </c>
      <c r="AN46" s="126">
        <f t="shared" si="1"/>
        <v>0</v>
      </c>
      <c r="AO46" s="126">
        <f t="shared" si="2"/>
        <v>0.21346228603920486</v>
      </c>
      <c r="AP46" s="126">
        <f t="shared" si="3"/>
        <v>4.5164842889612672E-2</v>
      </c>
      <c r="AQ46" s="127" t="s">
        <v>31</v>
      </c>
      <c r="AR46" s="126">
        <f t="shared" si="4"/>
        <v>2.4387327570883188E-2</v>
      </c>
      <c r="AS46" s="13" t="s">
        <v>31</v>
      </c>
      <c r="AT46" s="126">
        <f t="shared" si="5"/>
        <v>3.2162031993949011E-3</v>
      </c>
      <c r="AU46" s="126">
        <f t="shared" si="6"/>
        <v>-0.13577880398478115</v>
      </c>
      <c r="AV46" s="126">
        <f t="shared" si="7"/>
        <v>0</v>
      </c>
      <c r="AW46" s="126">
        <f t="shared" si="8"/>
        <v>0</v>
      </c>
      <c r="AX46" s="126">
        <f t="shared" si="9"/>
        <v>8.2404925529302286E-2</v>
      </c>
      <c r="AY46" s="126">
        <f t="shared" si="10"/>
        <v>9.6665441995465451E-3</v>
      </c>
      <c r="AZ46" s="126">
        <f t="shared" si="11"/>
        <v>3.301074056778474E-2</v>
      </c>
      <c r="BA46" s="126">
        <f t="shared" si="12"/>
        <v>0</v>
      </c>
      <c r="BB46" s="127" t="s">
        <v>31</v>
      </c>
      <c r="BC46" s="127" t="s">
        <v>31</v>
      </c>
      <c r="BD46" s="127" t="s">
        <v>31</v>
      </c>
      <c r="BE46" s="126">
        <f t="shared" si="13"/>
        <v>0</v>
      </c>
      <c r="BF46" s="126">
        <f t="shared" si="14"/>
        <v>0</v>
      </c>
      <c r="BG46" s="127" t="s">
        <v>31</v>
      </c>
      <c r="BH46" s="126">
        <f t="shared" si="15"/>
        <v>0</v>
      </c>
      <c r="BI46" s="127" t="s">
        <v>31</v>
      </c>
      <c r="BJ46" s="128">
        <f t="shared" si="16"/>
        <v>0</v>
      </c>
    </row>
    <row r="47" spans="1:62" x14ac:dyDescent="0.25">
      <c r="A47" s="121">
        <v>336</v>
      </c>
      <c r="B47" s="122">
        <v>340</v>
      </c>
      <c r="C47" s="123">
        <v>339</v>
      </c>
      <c r="E47" s="22" t="s">
        <v>37</v>
      </c>
      <c r="F47" s="23" t="s">
        <v>31</v>
      </c>
      <c r="G47" s="16">
        <v>0</v>
      </c>
      <c r="H47" s="7" t="s">
        <v>31</v>
      </c>
      <c r="I47" s="7" t="s">
        <v>31</v>
      </c>
      <c r="J47" s="16">
        <v>0</v>
      </c>
      <c r="K47" s="16">
        <v>1.4382058990818233E-2</v>
      </c>
      <c r="L47" s="16">
        <v>0</v>
      </c>
      <c r="M47" s="7" t="s">
        <v>31</v>
      </c>
      <c r="N47" s="16">
        <v>0</v>
      </c>
      <c r="O47" s="7" t="s">
        <v>31</v>
      </c>
      <c r="P47" s="16">
        <v>0</v>
      </c>
      <c r="Q47" s="16">
        <v>0.93942642723130532</v>
      </c>
      <c r="R47" s="16">
        <v>0</v>
      </c>
      <c r="S47" s="16">
        <v>0</v>
      </c>
      <c r="T47" s="16">
        <v>1.0191499534462366E-2</v>
      </c>
      <c r="U47" s="16">
        <v>0</v>
      </c>
      <c r="V47" s="16">
        <v>0</v>
      </c>
      <c r="W47" s="16">
        <v>0</v>
      </c>
      <c r="X47" s="7" t="s">
        <v>31</v>
      </c>
      <c r="Y47" s="7" t="s">
        <v>31</v>
      </c>
      <c r="Z47" s="7" t="s">
        <v>31</v>
      </c>
      <c r="AA47" s="16">
        <v>0</v>
      </c>
      <c r="AB47" s="16">
        <v>0</v>
      </c>
      <c r="AC47" s="7" t="s">
        <v>31</v>
      </c>
      <c r="AD47" s="16">
        <v>0</v>
      </c>
      <c r="AE47" s="16">
        <v>0</v>
      </c>
      <c r="AF47" s="17">
        <v>0</v>
      </c>
      <c r="AI47" s="22" t="s">
        <v>37</v>
      </c>
      <c r="AJ47" s="23" t="s">
        <v>31</v>
      </c>
      <c r="AK47" s="126">
        <f t="shared" si="0"/>
        <v>0</v>
      </c>
      <c r="AL47" s="127" t="s">
        <v>31</v>
      </c>
      <c r="AM47" s="127" t="s">
        <v>31</v>
      </c>
      <c r="AN47" s="126">
        <f t="shared" si="1"/>
        <v>0</v>
      </c>
      <c r="AO47" s="126">
        <f t="shared" si="2"/>
        <v>1.4382058990818233E-2</v>
      </c>
      <c r="AP47" s="126">
        <f t="shared" si="3"/>
        <v>0</v>
      </c>
      <c r="AQ47" s="127" t="s">
        <v>31</v>
      </c>
      <c r="AR47" s="126">
        <f t="shared" si="4"/>
        <v>0</v>
      </c>
      <c r="AS47" s="13" t="s">
        <v>31</v>
      </c>
      <c r="AT47" s="126">
        <f t="shared" si="5"/>
        <v>0</v>
      </c>
      <c r="AU47" s="126">
        <f t="shared" si="6"/>
        <v>0.51684212819845698</v>
      </c>
      <c r="AV47" s="126">
        <f t="shared" si="7"/>
        <v>0</v>
      </c>
      <c r="AW47" s="126">
        <f t="shared" si="8"/>
        <v>0</v>
      </c>
      <c r="AX47" s="126">
        <f t="shared" si="9"/>
        <v>1.0191499534462366E-2</v>
      </c>
      <c r="AY47" s="126">
        <f t="shared" si="10"/>
        <v>0</v>
      </c>
      <c r="AZ47" s="126">
        <f t="shared" si="11"/>
        <v>0</v>
      </c>
      <c r="BA47" s="126">
        <f t="shared" si="12"/>
        <v>0</v>
      </c>
      <c r="BB47" s="127" t="s">
        <v>31</v>
      </c>
      <c r="BC47" s="127" t="s">
        <v>31</v>
      </c>
      <c r="BD47" s="127" t="s">
        <v>31</v>
      </c>
      <c r="BE47" s="126">
        <f t="shared" si="13"/>
        <v>0</v>
      </c>
      <c r="BF47" s="126">
        <f t="shared" si="14"/>
        <v>0</v>
      </c>
      <c r="BG47" s="127" t="s">
        <v>31</v>
      </c>
      <c r="BH47" s="126">
        <f t="shared" si="15"/>
        <v>0</v>
      </c>
      <c r="BI47" s="127" t="s">
        <v>31</v>
      </c>
      <c r="BJ47" s="128">
        <f t="shared" si="16"/>
        <v>0</v>
      </c>
    </row>
    <row r="48" spans="1:62" x14ac:dyDescent="0.25">
      <c r="A48" s="121">
        <v>352</v>
      </c>
      <c r="B48" s="122">
        <v>357</v>
      </c>
      <c r="C48" s="123">
        <v>356</v>
      </c>
      <c r="E48" s="22" t="s">
        <v>38</v>
      </c>
      <c r="F48" s="23" t="s">
        <v>31</v>
      </c>
      <c r="G48" s="16">
        <v>0</v>
      </c>
      <c r="H48" s="7" t="s">
        <v>31</v>
      </c>
      <c r="I48" s="7" t="s">
        <v>31</v>
      </c>
      <c r="J48" s="16">
        <v>0</v>
      </c>
      <c r="K48" s="16">
        <v>0</v>
      </c>
      <c r="L48" s="16">
        <v>0</v>
      </c>
      <c r="M48" s="7" t="s">
        <v>31</v>
      </c>
      <c r="N48" s="16">
        <v>0</v>
      </c>
      <c r="O48" s="7" t="s">
        <v>31</v>
      </c>
      <c r="P48" s="16">
        <v>0</v>
      </c>
      <c r="Q48" s="16">
        <v>0</v>
      </c>
      <c r="R48" s="16">
        <v>0.33033996151379091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7" t="s">
        <v>31</v>
      </c>
      <c r="Y48" s="7" t="s">
        <v>31</v>
      </c>
      <c r="Z48" s="7" t="s">
        <v>31</v>
      </c>
      <c r="AA48" s="16">
        <v>0</v>
      </c>
      <c r="AB48" s="16">
        <v>0</v>
      </c>
      <c r="AC48" s="7" t="s">
        <v>31</v>
      </c>
      <c r="AD48" s="16">
        <v>0</v>
      </c>
      <c r="AE48" s="16">
        <v>0</v>
      </c>
      <c r="AF48" s="17">
        <v>0</v>
      </c>
      <c r="AI48" s="22" t="s">
        <v>38</v>
      </c>
      <c r="AJ48" s="23" t="s">
        <v>31</v>
      </c>
      <c r="AK48" s="126">
        <f t="shared" si="0"/>
        <v>0</v>
      </c>
      <c r="AL48" s="127" t="s">
        <v>31</v>
      </c>
      <c r="AM48" s="127" t="s">
        <v>31</v>
      </c>
      <c r="AN48" s="126">
        <f t="shared" si="1"/>
        <v>0</v>
      </c>
      <c r="AO48" s="126">
        <f t="shared" si="2"/>
        <v>0</v>
      </c>
      <c r="AP48" s="126">
        <f t="shared" si="3"/>
        <v>-4.9028298917035432E-2</v>
      </c>
      <c r="AQ48" s="127" t="s">
        <v>31</v>
      </c>
      <c r="AR48" s="126">
        <f t="shared" si="4"/>
        <v>0</v>
      </c>
      <c r="AS48" s="13" t="s">
        <v>31</v>
      </c>
      <c r="AT48" s="126">
        <f t="shared" si="5"/>
        <v>0</v>
      </c>
      <c r="AU48" s="126">
        <f t="shared" si="6"/>
        <v>0</v>
      </c>
      <c r="AV48" s="126">
        <f t="shared" si="7"/>
        <v>0.33033996151379091</v>
      </c>
      <c r="AW48" s="126">
        <f t="shared" si="8"/>
        <v>0</v>
      </c>
      <c r="AX48" s="126">
        <f t="shared" si="9"/>
        <v>0</v>
      </c>
      <c r="AY48" s="126">
        <f t="shared" si="10"/>
        <v>0</v>
      </c>
      <c r="AZ48" s="126">
        <f t="shared" si="11"/>
        <v>0</v>
      </c>
      <c r="BA48" s="126">
        <f t="shared" si="12"/>
        <v>0</v>
      </c>
      <c r="BB48" s="127" t="s">
        <v>31</v>
      </c>
      <c r="BC48" s="127" t="s">
        <v>31</v>
      </c>
      <c r="BD48" s="127" t="s">
        <v>31</v>
      </c>
      <c r="BE48" s="126">
        <f t="shared" si="13"/>
        <v>0</v>
      </c>
      <c r="BF48" s="126">
        <f t="shared" si="14"/>
        <v>0</v>
      </c>
      <c r="BG48" s="127" t="s">
        <v>31</v>
      </c>
      <c r="BH48" s="126">
        <f t="shared" si="15"/>
        <v>0</v>
      </c>
      <c r="BI48" s="127" t="s">
        <v>31</v>
      </c>
      <c r="BJ48" s="128">
        <f t="shared" si="16"/>
        <v>0</v>
      </c>
    </row>
    <row r="49" spans="1:62" x14ac:dyDescent="0.25">
      <c r="A49" s="121">
        <v>358</v>
      </c>
      <c r="B49" s="122">
        <v>363</v>
      </c>
      <c r="C49" s="123">
        <v>362</v>
      </c>
      <c r="E49" s="22" t="s">
        <v>39</v>
      </c>
      <c r="F49" s="23" t="s">
        <v>31</v>
      </c>
      <c r="G49" s="16">
        <v>0</v>
      </c>
      <c r="H49" s="7" t="s">
        <v>31</v>
      </c>
      <c r="I49" s="7" t="s">
        <v>31</v>
      </c>
      <c r="J49" s="16">
        <v>0</v>
      </c>
      <c r="K49" s="16">
        <v>0</v>
      </c>
      <c r="L49" s="16">
        <v>1.2184549054525857E-2</v>
      </c>
      <c r="M49" s="7" t="s">
        <v>31</v>
      </c>
      <c r="N49" s="16">
        <v>0</v>
      </c>
      <c r="O49" s="7" t="s">
        <v>31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7" t="s">
        <v>31</v>
      </c>
      <c r="Y49" s="7" t="s">
        <v>31</v>
      </c>
      <c r="Z49" s="7" t="s">
        <v>31</v>
      </c>
      <c r="AA49" s="16">
        <v>0</v>
      </c>
      <c r="AB49" s="16">
        <v>0</v>
      </c>
      <c r="AC49" s="7" t="s">
        <v>31</v>
      </c>
      <c r="AD49" s="16">
        <v>0</v>
      </c>
      <c r="AE49" s="16">
        <v>0</v>
      </c>
      <c r="AF49" s="17">
        <v>0</v>
      </c>
      <c r="AI49" s="22" t="s">
        <v>39</v>
      </c>
      <c r="AJ49" s="23" t="s">
        <v>31</v>
      </c>
      <c r="AK49" s="126">
        <f t="shared" si="0"/>
        <v>0</v>
      </c>
      <c r="AL49" s="127" t="s">
        <v>31</v>
      </c>
      <c r="AM49" s="127" t="s">
        <v>31</v>
      </c>
      <c r="AN49" s="126">
        <f t="shared" si="1"/>
        <v>0</v>
      </c>
      <c r="AO49" s="126">
        <f t="shared" si="2"/>
        <v>0</v>
      </c>
      <c r="AP49" s="126">
        <f t="shared" si="3"/>
        <v>1.2184549054525857E-2</v>
      </c>
      <c r="AQ49" s="127" t="s">
        <v>31</v>
      </c>
      <c r="AR49" s="126">
        <f t="shared" si="4"/>
        <v>-2.9152656986682197E-2</v>
      </c>
      <c r="AS49" s="13" t="s">
        <v>31</v>
      </c>
      <c r="AT49" s="126">
        <f t="shared" si="5"/>
        <v>-1.0768483916805308E-2</v>
      </c>
      <c r="AU49" s="126">
        <f t="shared" si="6"/>
        <v>0</v>
      </c>
      <c r="AV49" s="126">
        <f t="shared" si="7"/>
        <v>-2.1507863089731731E-2</v>
      </c>
      <c r="AW49" s="126">
        <f t="shared" si="8"/>
        <v>0</v>
      </c>
      <c r="AX49" s="126">
        <f t="shared" si="9"/>
        <v>0</v>
      </c>
      <c r="AY49" s="126">
        <f t="shared" si="10"/>
        <v>0</v>
      </c>
      <c r="AZ49" s="126">
        <f t="shared" si="11"/>
        <v>0</v>
      </c>
      <c r="BA49" s="126">
        <f t="shared" si="12"/>
        <v>0</v>
      </c>
      <c r="BB49" s="127" t="s">
        <v>31</v>
      </c>
      <c r="BC49" s="127" t="s">
        <v>31</v>
      </c>
      <c r="BD49" s="127" t="s">
        <v>31</v>
      </c>
      <c r="BE49" s="126">
        <f t="shared" si="13"/>
        <v>0</v>
      </c>
      <c r="BF49" s="126">
        <f t="shared" si="14"/>
        <v>0</v>
      </c>
      <c r="BG49" s="127" t="s">
        <v>31</v>
      </c>
      <c r="BH49" s="126">
        <f t="shared" si="15"/>
        <v>0</v>
      </c>
      <c r="BI49" s="127" t="s">
        <v>31</v>
      </c>
      <c r="BJ49" s="128">
        <f t="shared" si="16"/>
        <v>0</v>
      </c>
    </row>
    <row r="50" spans="1:62" x14ac:dyDescent="0.25">
      <c r="A50" s="121">
        <v>382</v>
      </c>
      <c r="B50" s="122">
        <v>387</v>
      </c>
      <c r="C50" s="123">
        <v>386</v>
      </c>
      <c r="E50" s="22" t="s">
        <v>40</v>
      </c>
      <c r="F50" s="23" t="s">
        <v>31</v>
      </c>
      <c r="G50" s="16">
        <v>0</v>
      </c>
      <c r="H50" s="7" t="s">
        <v>31</v>
      </c>
      <c r="I50" s="7" t="s">
        <v>31</v>
      </c>
      <c r="J50" s="16">
        <v>0</v>
      </c>
      <c r="K50" s="16">
        <v>0.19013569513285122</v>
      </c>
      <c r="L50" s="16">
        <v>0</v>
      </c>
      <c r="M50" s="7" t="s">
        <v>31</v>
      </c>
      <c r="N50" s="16">
        <v>6.0608567371193009E-2</v>
      </c>
      <c r="O50" s="7" t="s">
        <v>31</v>
      </c>
      <c r="P50" s="16">
        <v>8.2910162878873581E-3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7" t="s">
        <v>31</v>
      </c>
      <c r="Y50" s="7" t="s">
        <v>31</v>
      </c>
      <c r="Z50" s="7" t="s">
        <v>31</v>
      </c>
      <c r="AA50" s="16">
        <v>0</v>
      </c>
      <c r="AB50" s="16">
        <v>0</v>
      </c>
      <c r="AC50" s="7" t="s">
        <v>31</v>
      </c>
      <c r="AD50" s="16">
        <v>0</v>
      </c>
      <c r="AE50" s="16">
        <v>0</v>
      </c>
      <c r="AF50" s="17">
        <v>0</v>
      </c>
      <c r="AI50" s="22" t="s">
        <v>40</v>
      </c>
      <c r="AJ50" s="23" t="s">
        <v>31</v>
      </c>
      <c r="AK50" s="126">
        <f t="shared" si="0"/>
        <v>0</v>
      </c>
      <c r="AL50" s="127" t="s">
        <v>31</v>
      </c>
      <c r="AM50" s="127" t="s">
        <v>31</v>
      </c>
      <c r="AN50" s="126">
        <f t="shared" si="1"/>
        <v>0</v>
      </c>
      <c r="AO50" s="126">
        <f t="shared" si="2"/>
        <v>0.19013569513285122</v>
      </c>
      <c r="AP50" s="126">
        <f t="shared" si="3"/>
        <v>0</v>
      </c>
      <c r="AQ50" s="127" t="s">
        <v>31</v>
      </c>
      <c r="AR50" s="126">
        <f t="shared" si="4"/>
        <v>6.0608567371193009E-2</v>
      </c>
      <c r="AS50" s="13" t="s">
        <v>31</v>
      </c>
      <c r="AT50" s="126">
        <f t="shared" si="5"/>
        <v>-2.3282916366447609E-3</v>
      </c>
      <c r="AU50" s="126">
        <f t="shared" si="6"/>
        <v>0</v>
      </c>
      <c r="AV50" s="126">
        <f t="shared" si="7"/>
        <v>0</v>
      </c>
      <c r="AW50" s="126">
        <f t="shared" si="8"/>
        <v>0</v>
      </c>
      <c r="AX50" s="126">
        <f t="shared" si="9"/>
        <v>0</v>
      </c>
      <c r="AY50" s="126">
        <f t="shared" si="10"/>
        <v>-4.8879429926888072E-3</v>
      </c>
      <c r="AZ50" s="126">
        <f t="shared" si="11"/>
        <v>0</v>
      </c>
      <c r="BA50" s="126">
        <f t="shared" si="12"/>
        <v>0</v>
      </c>
      <c r="BB50" s="127" t="s">
        <v>31</v>
      </c>
      <c r="BC50" s="127" t="s">
        <v>31</v>
      </c>
      <c r="BD50" s="127" t="s">
        <v>31</v>
      </c>
      <c r="BE50" s="126">
        <f t="shared" si="13"/>
        <v>0</v>
      </c>
      <c r="BF50" s="126">
        <f t="shared" si="14"/>
        <v>0</v>
      </c>
      <c r="BG50" s="127" t="s">
        <v>31</v>
      </c>
      <c r="BH50" s="126">
        <f t="shared" si="15"/>
        <v>0</v>
      </c>
      <c r="BI50" s="127" t="s">
        <v>31</v>
      </c>
      <c r="BJ50" s="128">
        <f t="shared" si="16"/>
        <v>0</v>
      </c>
    </row>
    <row r="51" spans="1:62" x14ac:dyDescent="0.25">
      <c r="A51" s="121">
        <v>388</v>
      </c>
      <c r="B51" s="122">
        <v>393</v>
      </c>
      <c r="C51" s="123">
        <v>392</v>
      </c>
      <c r="E51" s="22" t="s">
        <v>41</v>
      </c>
      <c r="F51" s="23" t="s">
        <v>31</v>
      </c>
      <c r="G51" s="16">
        <v>6.3351832974666816E-2</v>
      </c>
      <c r="H51" s="7" t="s">
        <v>31</v>
      </c>
      <c r="I51" s="7" t="s">
        <v>31</v>
      </c>
      <c r="J51" s="16">
        <v>0</v>
      </c>
      <c r="K51" s="16">
        <v>0</v>
      </c>
      <c r="L51" s="16">
        <v>0</v>
      </c>
      <c r="M51" s="7" t="s">
        <v>31</v>
      </c>
      <c r="N51" s="16">
        <v>0</v>
      </c>
      <c r="O51" s="7" t="s">
        <v>31</v>
      </c>
      <c r="P51" s="16">
        <v>7.9839416105581974E-3</v>
      </c>
      <c r="Q51" s="16">
        <v>0</v>
      </c>
      <c r="R51" s="16">
        <v>0</v>
      </c>
      <c r="S51" s="16">
        <v>0</v>
      </c>
      <c r="T51" s="16">
        <v>1.5299831399884245E-2</v>
      </c>
      <c r="U51" s="16">
        <v>1.261011592948365E-2</v>
      </c>
      <c r="V51" s="16">
        <v>0</v>
      </c>
      <c r="W51" s="16">
        <v>0</v>
      </c>
      <c r="X51" s="7" t="s">
        <v>31</v>
      </c>
      <c r="Y51" s="7" t="s">
        <v>31</v>
      </c>
      <c r="Z51" s="7" t="s">
        <v>31</v>
      </c>
      <c r="AA51" s="16">
        <v>0</v>
      </c>
      <c r="AB51" s="16">
        <v>0</v>
      </c>
      <c r="AC51" s="7" t="s">
        <v>31</v>
      </c>
      <c r="AD51" s="16">
        <v>0.89845676837432198</v>
      </c>
      <c r="AE51" s="16">
        <v>0</v>
      </c>
      <c r="AF51" s="17">
        <v>0</v>
      </c>
      <c r="AI51" s="22" t="s">
        <v>41</v>
      </c>
      <c r="AJ51" s="23" t="s">
        <v>31</v>
      </c>
      <c r="AK51" s="126">
        <f t="shared" si="0"/>
        <v>6.3351832974666816E-2</v>
      </c>
      <c r="AL51" s="127" t="s">
        <v>31</v>
      </c>
      <c r="AM51" s="127" t="s">
        <v>31</v>
      </c>
      <c r="AN51" s="126">
        <f t="shared" si="1"/>
        <v>0</v>
      </c>
      <c r="AO51" s="126">
        <f t="shared" si="2"/>
        <v>0</v>
      </c>
      <c r="AP51" s="126">
        <f t="shared" si="3"/>
        <v>0</v>
      </c>
      <c r="AQ51" s="127" t="s">
        <v>31</v>
      </c>
      <c r="AR51" s="126">
        <f t="shared" si="4"/>
        <v>0</v>
      </c>
      <c r="AS51" s="13" t="s">
        <v>31</v>
      </c>
      <c r="AT51" s="126">
        <f t="shared" si="5"/>
        <v>-4.3400866710933766E-2</v>
      </c>
      <c r="AU51" s="126">
        <f t="shared" si="6"/>
        <v>0</v>
      </c>
      <c r="AV51" s="126">
        <f t="shared" si="7"/>
        <v>0</v>
      </c>
      <c r="AW51" s="126">
        <f t="shared" si="8"/>
        <v>0</v>
      </c>
      <c r="AX51" s="126">
        <f t="shared" si="9"/>
        <v>1.5299831399884245E-2</v>
      </c>
      <c r="AY51" s="126">
        <f t="shared" si="10"/>
        <v>1.261011592948365E-2</v>
      </c>
      <c r="AZ51" s="126">
        <f t="shared" si="11"/>
        <v>0</v>
      </c>
      <c r="BA51" s="126">
        <f t="shared" si="12"/>
        <v>0</v>
      </c>
      <c r="BB51" s="127" t="s">
        <v>31</v>
      </c>
      <c r="BC51" s="127" t="s">
        <v>31</v>
      </c>
      <c r="BD51" s="127" t="s">
        <v>31</v>
      </c>
      <c r="BE51" s="126">
        <f t="shared" si="13"/>
        <v>0</v>
      </c>
      <c r="BF51" s="126">
        <f t="shared" si="14"/>
        <v>0</v>
      </c>
      <c r="BG51" s="127" t="s">
        <v>31</v>
      </c>
      <c r="BH51" s="126">
        <f t="shared" si="15"/>
        <v>0.89845676837432198</v>
      </c>
      <c r="BI51" s="127" t="s">
        <v>31</v>
      </c>
      <c r="BJ51" s="128">
        <f t="shared" si="16"/>
        <v>0</v>
      </c>
    </row>
    <row r="52" spans="1:62" x14ac:dyDescent="0.25">
      <c r="A52" s="121">
        <v>393</v>
      </c>
      <c r="B52" s="122">
        <v>398</v>
      </c>
      <c r="C52" s="123">
        <v>397</v>
      </c>
      <c r="E52" s="22" t="s">
        <v>42</v>
      </c>
      <c r="F52" s="23" t="s">
        <v>31</v>
      </c>
      <c r="G52" s="16">
        <v>0</v>
      </c>
      <c r="H52" s="7" t="s">
        <v>31</v>
      </c>
      <c r="I52" s="7" t="s">
        <v>31</v>
      </c>
      <c r="J52" s="16">
        <v>0</v>
      </c>
      <c r="K52" s="16">
        <v>0</v>
      </c>
      <c r="L52" s="16">
        <v>0</v>
      </c>
      <c r="M52" s="7" t="s">
        <v>31</v>
      </c>
      <c r="N52" s="16">
        <v>0</v>
      </c>
      <c r="O52" s="7" t="s">
        <v>31</v>
      </c>
      <c r="P52" s="16">
        <v>4.6384438101825963E-3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7" t="s">
        <v>31</v>
      </c>
      <c r="Y52" s="7" t="s">
        <v>31</v>
      </c>
      <c r="Z52" s="7" t="s">
        <v>31</v>
      </c>
      <c r="AA52" s="16">
        <v>0</v>
      </c>
      <c r="AB52" s="16">
        <v>0</v>
      </c>
      <c r="AC52" s="7" t="s">
        <v>31</v>
      </c>
      <c r="AD52" s="16">
        <v>0</v>
      </c>
      <c r="AE52" s="16">
        <v>0</v>
      </c>
      <c r="AF52" s="17">
        <v>0</v>
      </c>
      <c r="AI52" s="22" t="s">
        <v>42</v>
      </c>
      <c r="AJ52" s="23" t="s">
        <v>31</v>
      </c>
      <c r="AK52" s="126">
        <f t="shared" si="0"/>
        <v>0</v>
      </c>
      <c r="AL52" s="127" t="s">
        <v>31</v>
      </c>
      <c r="AM52" s="127" t="s">
        <v>31</v>
      </c>
      <c r="AN52" s="126">
        <f t="shared" si="1"/>
        <v>0</v>
      </c>
      <c r="AO52" s="126">
        <f t="shared" si="2"/>
        <v>0</v>
      </c>
      <c r="AP52" s="126">
        <f t="shared" si="3"/>
        <v>0</v>
      </c>
      <c r="AQ52" s="127" t="s">
        <v>31</v>
      </c>
      <c r="AR52" s="126">
        <f t="shared" si="4"/>
        <v>0</v>
      </c>
      <c r="AS52" s="13" t="s">
        <v>31</v>
      </c>
      <c r="AT52" s="126">
        <f t="shared" si="5"/>
        <v>9.9753823605729834E-4</v>
      </c>
      <c r="AU52" s="126">
        <f t="shared" si="6"/>
        <v>0</v>
      </c>
      <c r="AV52" s="126">
        <f t="shared" si="7"/>
        <v>-6.1131668208448967E-2</v>
      </c>
      <c r="AW52" s="126">
        <f t="shared" si="8"/>
        <v>0</v>
      </c>
      <c r="AX52" s="126">
        <f t="shared" si="9"/>
        <v>0</v>
      </c>
      <c r="AY52" s="126">
        <f t="shared" si="10"/>
        <v>-8.4594325110374873E-4</v>
      </c>
      <c r="AZ52" s="126">
        <f t="shared" si="11"/>
        <v>0</v>
      </c>
      <c r="BA52" s="126">
        <f t="shared" si="12"/>
        <v>0</v>
      </c>
      <c r="BB52" s="127" t="s">
        <v>31</v>
      </c>
      <c r="BC52" s="127" t="s">
        <v>31</v>
      </c>
      <c r="BD52" s="127" t="s">
        <v>31</v>
      </c>
      <c r="BE52" s="126">
        <f t="shared" si="13"/>
        <v>0</v>
      </c>
      <c r="BF52" s="126">
        <f t="shared" si="14"/>
        <v>0</v>
      </c>
      <c r="BG52" s="127" t="s">
        <v>31</v>
      </c>
      <c r="BH52" s="126">
        <f t="shared" si="15"/>
        <v>0</v>
      </c>
      <c r="BI52" s="127" t="s">
        <v>31</v>
      </c>
      <c r="BJ52" s="128">
        <f t="shared" si="16"/>
        <v>0</v>
      </c>
    </row>
    <row r="53" spans="1:62" x14ac:dyDescent="0.25">
      <c r="A53" s="121">
        <v>399</v>
      </c>
      <c r="B53" s="122">
        <v>407</v>
      </c>
      <c r="C53" s="123">
        <v>406</v>
      </c>
      <c r="E53" s="22" t="s">
        <v>43</v>
      </c>
      <c r="F53" s="23" t="s">
        <v>31</v>
      </c>
      <c r="G53" s="16">
        <v>0</v>
      </c>
      <c r="H53" s="7" t="s">
        <v>31</v>
      </c>
      <c r="I53" s="7" t="s">
        <v>31</v>
      </c>
      <c r="J53" s="16">
        <v>0</v>
      </c>
      <c r="K53" s="16">
        <v>0</v>
      </c>
      <c r="L53" s="16">
        <v>0</v>
      </c>
      <c r="M53" s="7" t="s">
        <v>31</v>
      </c>
      <c r="N53" s="16">
        <v>0</v>
      </c>
      <c r="O53" s="7" t="s">
        <v>31</v>
      </c>
      <c r="P53" s="16">
        <v>3.2000413742723139E-3</v>
      </c>
      <c r="Q53" s="16">
        <v>0</v>
      </c>
      <c r="R53" s="16">
        <v>0</v>
      </c>
      <c r="S53" s="16">
        <v>0</v>
      </c>
      <c r="T53" s="16">
        <v>0</v>
      </c>
      <c r="U53" s="16">
        <v>2.3730275798134939E-3</v>
      </c>
      <c r="V53" s="16">
        <v>0</v>
      </c>
      <c r="W53" s="16">
        <v>0</v>
      </c>
      <c r="X53" s="7" t="s">
        <v>31</v>
      </c>
      <c r="Y53" s="7" t="s">
        <v>31</v>
      </c>
      <c r="Z53" s="7" t="s">
        <v>31</v>
      </c>
      <c r="AA53" s="16">
        <v>0</v>
      </c>
      <c r="AB53" s="16">
        <v>0</v>
      </c>
      <c r="AC53" s="7" t="s">
        <v>31</v>
      </c>
      <c r="AD53" s="16">
        <v>0</v>
      </c>
      <c r="AE53" s="16">
        <v>0</v>
      </c>
      <c r="AF53" s="17">
        <v>0</v>
      </c>
      <c r="AI53" s="22" t="s">
        <v>43</v>
      </c>
      <c r="AJ53" s="23" t="s">
        <v>31</v>
      </c>
      <c r="AK53" s="126">
        <f t="shared" si="0"/>
        <v>-0.15430790960451979</v>
      </c>
      <c r="AL53" s="127" t="s">
        <v>31</v>
      </c>
      <c r="AM53" s="127" t="s">
        <v>31</v>
      </c>
      <c r="AN53" s="126">
        <f t="shared" si="1"/>
        <v>0</v>
      </c>
      <c r="AO53" s="126">
        <f t="shared" si="2"/>
        <v>0</v>
      </c>
      <c r="AP53" s="126">
        <f t="shared" si="3"/>
        <v>0</v>
      </c>
      <c r="AQ53" s="127" t="s">
        <v>31</v>
      </c>
      <c r="AR53" s="126">
        <f t="shared" si="4"/>
        <v>-8.5279035257433741E-3</v>
      </c>
      <c r="AS53" s="13" t="s">
        <v>31</v>
      </c>
      <c r="AT53" s="126">
        <f t="shared" si="5"/>
        <v>-0.28752879712628138</v>
      </c>
      <c r="AU53" s="126">
        <f t="shared" si="6"/>
        <v>0</v>
      </c>
      <c r="AV53" s="126">
        <f t="shared" si="7"/>
        <v>0</v>
      </c>
      <c r="AW53" s="126">
        <f t="shared" si="8"/>
        <v>0</v>
      </c>
      <c r="AX53" s="126">
        <f t="shared" si="9"/>
        <v>-4.5229522157165525E-3</v>
      </c>
      <c r="AY53" s="126">
        <f t="shared" si="10"/>
        <v>2.3730275798134939E-3</v>
      </c>
      <c r="AZ53" s="126">
        <f t="shared" si="11"/>
        <v>0</v>
      </c>
      <c r="BA53" s="126">
        <f t="shared" si="12"/>
        <v>0</v>
      </c>
      <c r="BB53" s="127" t="s">
        <v>31</v>
      </c>
      <c r="BC53" s="127" t="s">
        <v>31</v>
      </c>
      <c r="BD53" s="127" t="s">
        <v>31</v>
      </c>
      <c r="BE53" s="126">
        <f t="shared" si="13"/>
        <v>0</v>
      </c>
      <c r="BF53" s="126">
        <f t="shared" si="14"/>
        <v>0</v>
      </c>
      <c r="BG53" s="127" t="s">
        <v>31</v>
      </c>
      <c r="BH53" s="126">
        <f t="shared" si="15"/>
        <v>0</v>
      </c>
      <c r="BI53" s="127" t="s">
        <v>31</v>
      </c>
      <c r="BJ53" s="128">
        <f t="shared" si="16"/>
        <v>0</v>
      </c>
    </row>
    <row r="54" spans="1:62" x14ac:dyDescent="0.25">
      <c r="A54" s="121">
        <v>440</v>
      </c>
      <c r="B54" s="122">
        <v>449</v>
      </c>
      <c r="C54" s="123">
        <v>448</v>
      </c>
      <c r="E54" s="22" t="s">
        <v>44</v>
      </c>
      <c r="F54" s="23" t="s">
        <v>31</v>
      </c>
      <c r="G54" s="16">
        <v>0.16336315928568734</v>
      </c>
      <c r="H54" s="7" t="s">
        <v>31</v>
      </c>
      <c r="I54" s="7" t="s">
        <v>31</v>
      </c>
      <c r="J54" s="16">
        <v>0</v>
      </c>
      <c r="K54" s="16">
        <v>0</v>
      </c>
      <c r="L54" s="16">
        <v>0</v>
      </c>
      <c r="M54" s="7" t="s">
        <v>31</v>
      </c>
      <c r="N54" s="16">
        <v>0</v>
      </c>
      <c r="O54" s="7" t="s">
        <v>31</v>
      </c>
      <c r="P54" s="16">
        <v>0.27281160806927607</v>
      </c>
      <c r="Q54" s="16">
        <v>0</v>
      </c>
      <c r="R54" s="16">
        <v>0</v>
      </c>
      <c r="S54" s="16">
        <v>0</v>
      </c>
      <c r="T54" s="16">
        <v>0</v>
      </c>
      <c r="U54" s="16">
        <v>8.5399920559903685E-4</v>
      </c>
      <c r="V54" s="16">
        <v>0</v>
      </c>
      <c r="W54" s="16">
        <v>0</v>
      </c>
      <c r="X54" s="7" t="s">
        <v>31</v>
      </c>
      <c r="Y54" s="7" t="s">
        <v>31</v>
      </c>
      <c r="Z54" s="7" t="s">
        <v>31</v>
      </c>
      <c r="AA54" s="16">
        <v>0</v>
      </c>
      <c r="AB54" s="16">
        <v>0</v>
      </c>
      <c r="AC54" s="7" t="s">
        <v>31</v>
      </c>
      <c r="AD54" s="16">
        <v>0</v>
      </c>
      <c r="AE54" s="16">
        <v>1</v>
      </c>
      <c r="AF54" s="17">
        <v>0</v>
      </c>
      <c r="AI54" s="22" t="s">
        <v>44</v>
      </c>
      <c r="AJ54" s="23" t="s">
        <v>31</v>
      </c>
      <c r="AK54" s="126">
        <f t="shared" si="0"/>
        <v>-0.5944052022962335</v>
      </c>
      <c r="AL54" s="127" t="s">
        <v>31</v>
      </c>
      <c r="AM54" s="127" t="s">
        <v>31</v>
      </c>
      <c r="AN54" s="126">
        <f t="shared" si="1"/>
        <v>0</v>
      </c>
      <c r="AO54" s="126">
        <f t="shared" si="2"/>
        <v>0</v>
      </c>
      <c r="AP54" s="126">
        <f t="shared" si="3"/>
        <v>-0.45974794750534609</v>
      </c>
      <c r="AQ54" s="127" t="s">
        <v>31</v>
      </c>
      <c r="AR54" s="126">
        <f t="shared" si="4"/>
        <v>0</v>
      </c>
      <c r="AS54" s="13" t="s">
        <v>31</v>
      </c>
      <c r="AT54" s="126">
        <f t="shared" si="5"/>
        <v>-5.4629694970374454E-2</v>
      </c>
      <c r="AU54" s="126">
        <f t="shared" si="6"/>
        <v>0</v>
      </c>
      <c r="AV54" s="126">
        <f t="shared" si="7"/>
        <v>0</v>
      </c>
      <c r="AW54" s="126">
        <f t="shared" si="8"/>
        <v>0</v>
      </c>
      <c r="AX54" s="126">
        <f t="shared" si="9"/>
        <v>-1.34628499545938E-3</v>
      </c>
      <c r="AY54" s="126">
        <f t="shared" si="10"/>
        <v>-0.33806329094806031</v>
      </c>
      <c r="AZ54" s="126">
        <f t="shared" si="11"/>
        <v>0</v>
      </c>
      <c r="BA54" s="126">
        <f t="shared" si="12"/>
        <v>0</v>
      </c>
      <c r="BB54" s="127" t="s">
        <v>31</v>
      </c>
      <c r="BC54" s="127" t="s">
        <v>31</v>
      </c>
      <c r="BD54" s="127" t="s">
        <v>31</v>
      </c>
      <c r="BE54" s="126">
        <f t="shared" si="13"/>
        <v>0</v>
      </c>
      <c r="BF54" s="126">
        <f t="shared" si="14"/>
        <v>-0.1361984005170046</v>
      </c>
      <c r="BG54" s="127" t="s">
        <v>31</v>
      </c>
      <c r="BH54" s="126">
        <f t="shared" si="15"/>
        <v>0</v>
      </c>
      <c r="BI54" s="127" t="s">
        <v>31</v>
      </c>
      <c r="BJ54" s="128">
        <f t="shared" si="16"/>
        <v>0</v>
      </c>
    </row>
    <row r="55" spans="1:62" x14ac:dyDescent="0.25">
      <c r="A55" s="121">
        <v>455</v>
      </c>
      <c r="B55" s="122">
        <v>464</v>
      </c>
      <c r="C55" s="123">
        <v>463</v>
      </c>
      <c r="E55" s="22" t="s">
        <v>45</v>
      </c>
      <c r="F55" s="23" t="s">
        <v>31</v>
      </c>
      <c r="G55" s="16">
        <v>0.52372862158794875</v>
      </c>
      <c r="H55" s="7" t="s">
        <v>31</v>
      </c>
      <c r="I55" s="7" t="s">
        <v>31</v>
      </c>
      <c r="J55" s="16">
        <v>0</v>
      </c>
      <c r="K55" s="16">
        <v>0</v>
      </c>
      <c r="L55" s="16">
        <v>0.23201607423202195</v>
      </c>
      <c r="M55" s="7" t="s">
        <v>31</v>
      </c>
      <c r="N55" s="16">
        <v>0</v>
      </c>
      <c r="O55" s="7" t="s">
        <v>31</v>
      </c>
      <c r="P55" s="16">
        <v>0.23124662621900566</v>
      </c>
      <c r="Q55" s="16">
        <v>6.0573572768694718E-2</v>
      </c>
      <c r="R55" s="16">
        <v>0</v>
      </c>
      <c r="S55" s="16">
        <v>0.13704576460374551</v>
      </c>
      <c r="T55" s="16">
        <v>4.6805405269382721E-3</v>
      </c>
      <c r="U55" s="16">
        <v>0.30019343990516606</v>
      </c>
      <c r="V55" s="16">
        <v>0</v>
      </c>
      <c r="W55" s="16">
        <v>0</v>
      </c>
      <c r="X55" s="7" t="s">
        <v>31</v>
      </c>
      <c r="Y55" s="7" t="s">
        <v>31</v>
      </c>
      <c r="Z55" s="7" t="s">
        <v>31</v>
      </c>
      <c r="AA55" s="16">
        <v>0</v>
      </c>
      <c r="AB55" s="16">
        <v>0.14532650448143405</v>
      </c>
      <c r="AC55" s="7" t="s">
        <v>31</v>
      </c>
      <c r="AD55" s="16">
        <v>0</v>
      </c>
      <c r="AE55" s="16">
        <v>0</v>
      </c>
      <c r="AF55" s="17">
        <v>0.46113229686125001</v>
      </c>
      <c r="AI55" s="22" t="s">
        <v>45</v>
      </c>
      <c r="AJ55" s="23" t="s">
        <v>31</v>
      </c>
      <c r="AK55" s="126">
        <f t="shared" si="0"/>
        <v>0.43580489277438944</v>
      </c>
      <c r="AL55" s="127" t="s">
        <v>31</v>
      </c>
      <c r="AM55" s="127" t="s">
        <v>31</v>
      </c>
      <c r="AN55" s="126">
        <f t="shared" si="1"/>
        <v>0</v>
      </c>
      <c r="AO55" s="126">
        <f t="shared" si="2"/>
        <v>0</v>
      </c>
      <c r="AP55" s="126">
        <f t="shared" si="3"/>
        <v>0.23201607423202195</v>
      </c>
      <c r="AQ55" s="127" t="s">
        <v>31</v>
      </c>
      <c r="AR55" s="126">
        <f t="shared" si="4"/>
        <v>-2.8175892706200575E-2</v>
      </c>
      <c r="AS55" s="13" t="s">
        <v>31</v>
      </c>
      <c r="AT55" s="126">
        <f t="shared" si="5"/>
        <v>9.289221440224435E-2</v>
      </c>
      <c r="AU55" s="126">
        <f t="shared" si="6"/>
        <v>6.0573572768694718E-2</v>
      </c>
      <c r="AV55" s="126">
        <f t="shared" si="7"/>
        <v>0</v>
      </c>
      <c r="AW55" s="126">
        <f t="shared" si="8"/>
        <v>0.13704576460374551</v>
      </c>
      <c r="AX55" s="126">
        <f t="shared" si="9"/>
        <v>4.6805405269382721E-3</v>
      </c>
      <c r="AY55" s="126">
        <f t="shared" si="10"/>
        <v>0.30019343990516606</v>
      </c>
      <c r="AZ55" s="126">
        <f t="shared" si="11"/>
        <v>0</v>
      </c>
      <c r="BA55" s="126">
        <f t="shared" si="12"/>
        <v>0</v>
      </c>
      <c r="BB55" s="127" t="s">
        <v>31</v>
      </c>
      <c r="BC55" s="127" t="s">
        <v>31</v>
      </c>
      <c r="BD55" s="127" t="s">
        <v>31</v>
      </c>
      <c r="BE55" s="126">
        <f t="shared" si="13"/>
        <v>0</v>
      </c>
      <c r="BF55" s="126">
        <f t="shared" si="14"/>
        <v>0.14532650448143405</v>
      </c>
      <c r="BG55" s="127" t="s">
        <v>31</v>
      </c>
      <c r="BH55" s="126">
        <f t="shared" si="15"/>
        <v>-0.97815941758446889</v>
      </c>
      <c r="BI55" s="127" t="s">
        <v>31</v>
      </c>
      <c r="BJ55" s="128">
        <f t="shared" si="16"/>
        <v>-5.6135463691537879E-3</v>
      </c>
    </row>
    <row r="56" spans="1:62" x14ac:dyDescent="0.25">
      <c r="A56" s="121">
        <v>603</v>
      </c>
      <c r="B56" s="122">
        <v>612</v>
      </c>
      <c r="C56" s="123">
        <v>611</v>
      </c>
      <c r="E56" s="22" t="s">
        <v>46</v>
      </c>
      <c r="F56" s="23" t="s">
        <v>31</v>
      </c>
      <c r="G56" s="16">
        <v>0.10186129044436892</v>
      </c>
      <c r="H56" s="7" t="s">
        <v>31</v>
      </c>
      <c r="I56" s="7" t="s">
        <v>31</v>
      </c>
      <c r="J56" s="16">
        <v>0</v>
      </c>
      <c r="K56" s="16">
        <v>0</v>
      </c>
      <c r="L56" s="16">
        <v>0</v>
      </c>
      <c r="M56" s="7" t="s">
        <v>31</v>
      </c>
      <c r="N56" s="16">
        <v>0</v>
      </c>
      <c r="O56" s="7" t="s">
        <v>31</v>
      </c>
      <c r="P56" s="16">
        <v>0.20733358976762528</v>
      </c>
      <c r="Q56" s="16">
        <v>0</v>
      </c>
      <c r="R56" s="16">
        <v>0.14817190506735087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7" t="s">
        <v>31</v>
      </c>
      <c r="Y56" s="7" t="s">
        <v>31</v>
      </c>
      <c r="Z56" s="7" t="s">
        <v>31</v>
      </c>
      <c r="AA56" s="16">
        <v>0</v>
      </c>
      <c r="AB56" s="16">
        <v>0</v>
      </c>
      <c r="AC56" s="7" t="s">
        <v>31</v>
      </c>
      <c r="AD56" s="16">
        <v>6.0601789866817002E-3</v>
      </c>
      <c r="AE56" s="16">
        <v>0</v>
      </c>
      <c r="AF56" s="17">
        <v>0</v>
      </c>
      <c r="AI56" s="22" t="s">
        <v>46</v>
      </c>
      <c r="AJ56" s="23" t="s">
        <v>31</v>
      </c>
      <c r="AK56" s="126">
        <f t="shared" si="0"/>
        <v>0.10186129044436892</v>
      </c>
      <c r="AL56" s="127" t="s">
        <v>31</v>
      </c>
      <c r="AM56" s="127" t="s">
        <v>31</v>
      </c>
      <c r="AN56" s="126">
        <f t="shared" si="1"/>
        <v>0</v>
      </c>
      <c r="AO56" s="126">
        <f t="shared" si="2"/>
        <v>0</v>
      </c>
      <c r="AP56" s="126">
        <f t="shared" si="3"/>
        <v>-0.44604897040572278</v>
      </c>
      <c r="AQ56" s="127" t="s">
        <v>31</v>
      </c>
      <c r="AR56" s="126">
        <f t="shared" si="4"/>
        <v>-9.7676428048161998E-3</v>
      </c>
      <c r="AS56" s="13" t="s">
        <v>31</v>
      </c>
      <c r="AT56" s="126">
        <f t="shared" si="5"/>
        <v>0.12000242412159209</v>
      </c>
      <c r="AU56" s="126">
        <f t="shared" si="6"/>
        <v>-3.0786210101362145E-3</v>
      </c>
      <c r="AV56" s="126">
        <f t="shared" si="7"/>
        <v>-0.76918856363446841</v>
      </c>
      <c r="AW56" s="126">
        <f t="shared" si="8"/>
        <v>0</v>
      </c>
      <c r="AX56" s="126">
        <f t="shared" si="9"/>
        <v>0</v>
      </c>
      <c r="AY56" s="126">
        <f t="shared" si="10"/>
        <v>-0.34687330110460202</v>
      </c>
      <c r="AZ56" s="126">
        <f t="shared" si="11"/>
        <v>0</v>
      </c>
      <c r="BA56" s="126">
        <f t="shared" si="12"/>
        <v>0</v>
      </c>
      <c r="BB56" s="127" t="s">
        <v>31</v>
      </c>
      <c r="BC56" s="127" t="s">
        <v>31</v>
      </c>
      <c r="BD56" s="127" t="s">
        <v>31</v>
      </c>
      <c r="BE56" s="126">
        <f t="shared" si="13"/>
        <v>0</v>
      </c>
      <c r="BF56" s="126">
        <f t="shared" si="14"/>
        <v>-0.192261087325309</v>
      </c>
      <c r="BG56" s="127" t="s">
        <v>31</v>
      </c>
      <c r="BH56" s="126">
        <f t="shared" si="15"/>
        <v>6.0601789866817002E-3</v>
      </c>
      <c r="BI56" s="127" t="s">
        <v>31</v>
      </c>
      <c r="BJ56" s="128">
        <f t="shared" si="16"/>
        <v>-0.40142517814726841</v>
      </c>
    </row>
    <row r="57" spans="1:62" x14ac:dyDescent="0.25">
      <c r="A57" s="121">
        <v>608</v>
      </c>
      <c r="B57" s="122">
        <v>617</v>
      </c>
      <c r="C57" s="123">
        <v>616</v>
      </c>
      <c r="E57" s="22" t="s">
        <v>47</v>
      </c>
      <c r="F57" s="23" t="s">
        <v>31</v>
      </c>
      <c r="G57" s="16">
        <v>0.13810548570997092</v>
      </c>
      <c r="H57" s="7" t="s">
        <v>31</v>
      </c>
      <c r="I57" s="7" t="s">
        <v>31</v>
      </c>
      <c r="J57" s="16">
        <v>0</v>
      </c>
      <c r="K57" s="16">
        <v>0</v>
      </c>
      <c r="L57" s="16">
        <v>0.61660847763432292</v>
      </c>
      <c r="M57" s="7" t="s">
        <v>31</v>
      </c>
      <c r="N57" s="16">
        <v>0</v>
      </c>
      <c r="O57" s="7" t="s">
        <v>31</v>
      </c>
      <c r="P57" s="16">
        <v>0.10827453122626231</v>
      </c>
      <c r="Q57" s="16">
        <v>0</v>
      </c>
      <c r="R57" s="16">
        <v>0.42495189223861451</v>
      </c>
      <c r="S57" s="16">
        <v>0</v>
      </c>
      <c r="T57" s="16">
        <v>0</v>
      </c>
      <c r="U57" s="16">
        <v>0.30660388500591806</v>
      </c>
      <c r="V57" s="16">
        <v>0</v>
      </c>
      <c r="W57" s="16">
        <v>0</v>
      </c>
      <c r="X57" s="7" t="s">
        <v>31</v>
      </c>
      <c r="Y57" s="7" t="s">
        <v>31</v>
      </c>
      <c r="Z57" s="7" t="s">
        <v>31</v>
      </c>
      <c r="AA57" s="16">
        <v>0</v>
      </c>
      <c r="AB57" s="16">
        <v>0.27644046094750319</v>
      </c>
      <c r="AC57" s="7" t="s">
        <v>31</v>
      </c>
      <c r="AD57" s="16">
        <v>9.5483052638996604E-2</v>
      </c>
      <c r="AE57" s="16">
        <v>0</v>
      </c>
      <c r="AF57" s="17">
        <v>0.41537107656204197</v>
      </c>
      <c r="AI57" s="22" t="s">
        <v>47</v>
      </c>
      <c r="AJ57" s="23" t="s">
        <v>31</v>
      </c>
      <c r="AK57" s="126">
        <f t="shared" si="0"/>
        <v>0.13810548570997092</v>
      </c>
      <c r="AL57" s="127" t="s">
        <v>31</v>
      </c>
      <c r="AM57" s="127" t="s">
        <v>31</v>
      </c>
      <c r="AN57" s="126">
        <f t="shared" si="1"/>
        <v>0</v>
      </c>
      <c r="AO57" s="126">
        <f t="shared" si="2"/>
        <v>0</v>
      </c>
      <c r="AP57" s="126">
        <f t="shared" si="3"/>
        <v>0.61660847763432292</v>
      </c>
      <c r="AQ57" s="127" t="s">
        <v>31</v>
      </c>
      <c r="AR57" s="126">
        <f t="shared" si="4"/>
        <v>0</v>
      </c>
      <c r="AS57" s="13" t="s">
        <v>31</v>
      </c>
      <c r="AT57" s="126">
        <f t="shared" si="5"/>
        <v>5.4988361104949354E-2</v>
      </c>
      <c r="AU57" s="126">
        <f t="shared" si="6"/>
        <v>0</v>
      </c>
      <c r="AV57" s="126">
        <f t="shared" si="7"/>
        <v>0.42495189223861451</v>
      </c>
      <c r="AW57" s="126">
        <f t="shared" si="8"/>
        <v>0</v>
      </c>
      <c r="AX57" s="126">
        <f t="shared" si="9"/>
        <v>-6.4310726817219726E-3</v>
      </c>
      <c r="AY57" s="126">
        <f t="shared" si="10"/>
        <v>0.30660388500591806</v>
      </c>
      <c r="AZ57" s="126">
        <f t="shared" si="11"/>
        <v>0</v>
      </c>
      <c r="BA57" s="126">
        <f t="shared" si="12"/>
        <v>0</v>
      </c>
      <c r="BB57" s="127" t="s">
        <v>31</v>
      </c>
      <c r="BC57" s="127" t="s">
        <v>31</v>
      </c>
      <c r="BD57" s="127" t="s">
        <v>31</v>
      </c>
      <c r="BE57" s="126">
        <f t="shared" si="13"/>
        <v>0</v>
      </c>
      <c r="BF57" s="126">
        <f t="shared" si="14"/>
        <v>0.27644046094750319</v>
      </c>
      <c r="BG57" s="127" t="s">
        <v>31</v>
      </c>
      <c r="BH57" s="126">
        <f t="shared" si="15"/>
        <v>7.3642470223465525E-2</v>
      </c>
      <c r="BI57" s="127" t="s">
        <v>31</v>
      </c>
      <c r="BJ57" s="128">
        <f t="shared" si="16"/>
        <v>0.41537107656204197</v>
      </c>
    </row>
    <row r="58" spans="1:62" x14ac:dyDescent="0.25">
      <c r="A58" s="121">
        <v>617</v>
      </c>
      <c r="B58" s="122">
        <v>626</v>
      </c>
      <c r="C58" s="123">
        <v>625</v>
      </c>
      <c r="E58" s="22" t="s">
        <v>48</v>
      </c>
      <c r="F58" s="23" t="s">
        <v>31</v>
      </c>
      <c r="G58" s="16">
        <v>0</v>
      </c>
      <c r="H58" s="7" t="s">
        <v>31</v>
      </c>
      <c r="I58" s="7" t="s">
        <v>31</v>
      </c>
      <c r="J58" s="16">
        <v>0</v>
      </c>
      <c r="K58" s="16">
        <v>0</v>
      </c>
      <c r="L58" s="16">
        <v>2.757925814841718E-2</v>
      </c>
      <c r="M58" s="7" t="s">
        <v>31</v>
      </c>
      <c r="N58" s="16">
        <v>0</v>
      </c>
      <c r="O58" s="7" t="s">
        <v>31</v>
      </c>
      <c r="P58" s="16">
        <v>9.5451739174001446E-2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7" t="s">
        <v>31</v>
      </c>
      <c r="Y58" s="7" t="s">
        <v>31</v>
      </c>
      <c r="Z58" s="7" t="s">
        <v>31</v>
      </c>
      <c r="AA58" s="16">
        <v>0</v>
      </c>
      <c r="AB58" s="16">
        <v>0</v>
      </c>
      <c r="AC58" s="7" t="s">
        <v>31</v>
      </c>
      <c r="AD58" s="16">
        <v>0</v>
      </c>
      <c r="AE58" s="16">
        <v>0</v>
      </c>
      <c r="AF58" s="17">
        <v>0</v>
      </c>
      <c r="AI58" s="22" t="s">
        <v>48</v>
      </c>
      <c r="AJ58" s="23" t="s">
        <v>31</v>
      </c>
      <c r="AK58" s="126">
        <f t="shared" si="0"/>
        <v>0</v>
      </c>
      <c r="AL58" s="127" t="s">
        <v>31</v>
      </c>
      <c r="AM58" s="127" t="s">
        <v>31</v>
      </c>
      <c r="AN58" s="126">
        <f t="shared" si="1"/>
        <v>0</v>
      </c>
      <c r="AO58" s="126">
        <f t="shared" si="2"/>
        <v>0</v>
      </c>
      <c r="AP58" s="126">
        <f t="shared" si="3"/>
        <v>-1.5596400658042252E-2</v>
      </c>
      <c r="AQ58" s="127" t="s">
        <v>31</v>
      </c>
      <c r="AR58" s="126">
        <f t="shared" si="4"/>
        <v>0</v>
      </c>
      <c r="AS58" s="13" t="s">
        <v>31</v>
      </c>
      <c r="AT58" s="126">
        <f t="shared" si="5"/>
        <v>7.0784603909302551E-2</v>
      </c>
      <c r="AU58" s="126">
        <f t="shared" si="6"/>
        <v>0</v>
      </c>
      <c r="AV58" s="126">
        <f t="shared" si="7"/>
        <v>0</v>
      </c>
      <c r="AW58" s="126">
        <f t="shared" si="8"/>
        <v>0</v>
      </c>
      <c r="AX58" s="126">
        <f t="shared" si="9"/>
        <v>0</v>
      </c>
      <c r="AY58" s="126">
        <f t="shared" si="10"/>
        <v>-0.30798672819867717</v>
      </c>
      <c r="AZ58" s="126">
        <f t="shared" si="11"/>
        <v>0</v>
      </c>
      <c r="BA58" s="126">
        <f t="shared" si="12"/>
        <v>0</v>
      </c>
      <c r="BB58" s="127" t="s">
        <v>31</v>
      </c>
      <c r="BC58" s="127" t="s">
        <v>31</v>
      </c>
      <c r="BD58" s="127" t="s">
        <v>31</v>
      </c>
      <c r="BE58" s="126">
        <f t="shared" si="13"/>
        <v>0</v>
      </c>
      <c r="BF58" s="126">
        <f t="shared" si="14"/>
        <v>-0.6715405121576864</v>
      </c>
      <c r="BG58" s="127" t="s">
        <v>31</v>
      </c>
      <c r="BH58" s="126">
        <f t="shared" si="15"/>
        <v>0</v>
      </c>
      <c r="BI58" s="127" t="s">
        <v>31</v>
      </c>
      <c r="BJ58" s="128">
        <f t="shared" si="16"/>
        <v>-0.13182897862232779</v>
      </c>
    </row>
    <row r="59" spans="1:62" x14ac:dyDescent="0.25">
      <c r="A59" s="129">
        <v>629</v>
      </c>
      <c r="B59" s="130">
        <v>638</v>
      </c>
      <c r="C59" s="131">
        <v>637</v>
      </c>
      <c r="E59" s="22" t="s">
        <v>49</v>
      </c>
      <c r="F59" s="23" t="s">
        <v>31</v>
      </c>
      <c r="G59" s="16">
        <v>0</v>
      </c>
      <c r="H59" s="7" t="s">
        <v>31</v>
      </c>
      <c r="I59" s="7" t="s">
        <v>31</v>
      </c>
      <c r="J59" s="16">
        <v>0</v>
      </c>
      <c r="K59" s="16">
        <v>0</v>
      </c>
      <c r="L59" s="16">
        <v>6.6446798041099417E-2</v>
      </c>
      <c r="M59" s="7" t="s">
        <v>31</v>
      </c>
      <c r="N59" s="16">
        <v>0</v>
      </c>
      <c r="O59" s="7" t="s">
        <v>31</v>
      </c>
      <c r="P59" s="16">
        <v>5.7552259261533886E-2</v>
      </c>
      <c r="Q59" s="16">
        <v>0</v>
      </c>
      <c r="R59" s="16">
        <v>9.6536241180243745E-2</v>
      </c>
      <c r="S59" s="16">
        <v>0</v>
      </c>
      <c r="T59" s="16">
        <v>0</v>
      </c>
      <c r="U59" s="16">
        <v>0.36392721891706359</v>
      </c>
      <c r="V59" s="16">
        <v>0</v>
      </c>
      <c r="W59" s="16">
        <v>0</v>
      </c>
      <c r="X59" s="7" t="s">
        <v>31</v>
      </c>
      <c r="Y59" s="7" t="s">
        <v>31</v>
      </c>
      <c r="Z59" s="7" t="s">
        <v>31</v>
      </c>
      <c r="AA59" s="16">
        <v>0</v>
      </c>
      <c r="AB59" s="16">
        <v>0.57823303457106279</v>
      </c>
      <c r="AC59" s="7" t="s">
        <v>31</v>
      </c>
      <c r="AD59" s="16">
        <v>0</v>
      </c>
      <c r="AE59" s="16">
        <v>0</v>
      </c>
      <c r="AF59" s="17">
        <v>0.123496626576709</v>
      </c>
      <c r="AI59" s="22" t="s">
        <v>49</v>
      </c>
      <c r="AJ59" s="23" t="s">
        <v>31</v>
      </c>
      <c r="AK59" s="126">
        <f t="shared" si="0"/>
        <v>0</v>
      </c>
      <c r="AL59" s="127" t="s">
        <v>31</v>
      </c>
      <c r="AM59" s="127" t="s">
        <v>31</v>
      </c>
      <c r="AN59" s="126">
        <f t="shared" si="1"/>
        <v>0</v>
      </c>
      <c r="AO59" s="126">
        <f t="shared" si="2"/>
        <v>-0.21235727243623947</v>
      </c>
      <c r="AP59" s="126">
        <f t="shared" si="3"/>
        <v>6.6446798041099417E-2</v>
      </c>
      <c r="AQ59" s="127" t="s">
        <v>31</v>
      </c>
      <c r="AR59" s="126">
        <f t="shared" si="4"/>
        <v>0</v>
      </c>
      <c r="AS59" s="13" t="s">
        <v>31</v>
      </c>
      <c r="AT59" s="126">
        <f t="shared" si="5"/>
        <v>5.7552259261533886E-2</v>
      </c>
      <c r="AU59" s="126">
        <f t="shared" si="6"/>
        <v>-0.19241381313351341</v>
      </c>
      <c r="AV59" s="126">
        <f t="shared" si="7"/>
        <v>9.6536241180243745E-2</v>
      </c>
      <c r="AW59" s="126">
        <f t="shared" si="8"/>
        <v>0</v>
      </c>
      <c r="AX59" s="126">
        <f t="shared" si="9"/>
        <v>0</v>
      </c>
      <c r="AY59" s="126">
        <f t="shared" si="10"/>
        <v>0.36392721891706359</v>
      </c>
      <c r="AZ59" s="126">
        <f t="shared" si="11"/>
        <v>0</v>
      </c>
      <c r="BA59" s="126">
        <f t="shared" si="12"/>
        <v>0</v>
      </c>
      <c r="BB59" s="127" t="s">
        <v>31</v>
      </c>
      <c r="BC59" s="127" t="s">
        <v>31</v>
      </c>
      <c r="BD59" s="127" t="s">
        <v>31</v>
      </c>
      <c r="BE59" s="126">
        <f t="shared" si="13"/>
        <v>0</v>
      </c>
      <c r="BF59" s="126">
        <f t="shared" si="14"/>
        <v>0.57823303457106279</v>
      </c>
      <c r="BG59" s="127" t="s">
        <v>31</v>
      </c>
      <c r="BH59" s="126">
        <f t="shared" si="15"/>
        <v>0</v>
      </c>
      <c r="BI59" s="127" t="s">
        <v>31</v>
      </c>
      <c r="BJ59" s="128">
        <f t="shared" si="16"/>
        <v>0.123496626576709</v>
      </c>
    </row>
    <row r="60" spans="1:62" x14ac:dyDescent="0.25">
      <c r="E60" s="22" t="s">
        <v>51</v>
      </c>
      <c r="F60" s="23" t="s">
        <v>31</v>
      </c>
      <c r="G60" s="16">
        <v>0</v>
      </c>
      <c r="H60" s="7" t="s">
        <v>31</v>
      </c>
      <c r="I60" s="7" t="s">
        <v>31</v>
      </c>
      <c r="J60" s="16">
        <v>0</v>
      </c>
      <c r="K60" s="16">
        <v>7.0935240107256034E-2</v>
      </c>
      <c r="L60" s="16">
        <v>0</v>
      </c>
      <c r="M60" s="7" t="s">
        <v>31</v>
      </c>
      <c r="N60" s="16">
        <v>6.2731797438336711E-3</v>
      </c>
      <c r="O60" s="7" t="s">
        <v>31</v>
      </c>
      <c r="P60" s="16">
        <v>0</v>
      </c>
      <c r="Q60" s="16">
        <v>0</v>
      </c>
      <c r="R60" s="16">
        <v>0</v>
      </c>
      <c r="S60" s="16">
        <v>0</v>
      </c>
      <c r="T60" s="16">
        <v>0.15677294345605072</v>
      </c>
      <c r="U60" s="16">
        <v>0</v>
      </c>
      <c r="V60" s="16">
        <v>0</v>
      </c>
      <c r="W60" s="16">
        <v>0</v>
      </c>
      <c r="X60" s="7" t="s">
        <v>31</v>
      </c>
      <c r="Y60" s="7" t="s">
        <v>31</v>
      </c>
      <c r="Z60" s="7" t="s">
        <v>31</v>
      </c>
      <c r="AA60" s="16">
        <v>0</v>
      </c>
      <c r="AB60" s="16">
        <v>0</v>
      </c>
      <c r="AC60" s="7" t="s">
        <v>31</v>
      </c>
      <c r="AD60" s="16">
        <v>0</v>
      </c>
      <c r="AE60" s="16">
        <v>0</v>
      </c>
      <c r="AF60" s="17">
        <v>0</v>
      </c>
      <c r="AI60" s="22" t="s">
        <v>51</v>
      </c>
      <c r="AJ60" s="23" t="s">
        <v>31</v>
      </c>
      <c r="AK60" s="126">
        <f>G60-G6</f>
        <v>0</v>
      </c>
      <c r="AL60" s="127" t="s">
        <v>31</v>
      </c>
      <c r="AM60" s="127" t="s">
        <v>31</v>
      </c>
      <c r="AN60" s="126">
        <f>J60-J6</f>
        <v>0</v>
      </c>
      <c r="AO60" s="126">
        <f>K60-K6</f>
        <v>7.0935240107256034E-2</v>
      </c>
      <c r="AP60" s="126">
        <f>L60-L6</f>
        <v>-1.9991243654363159E-3</v>
      </c>
      <c r="AQ60" s="127" t="s">
        <v>31</v>
      </c>
      <c r="AR60" s="126">
        <f t="shared" ref="AR60:BA60" si="17">N60-N6</f>
        <v>6.2731797438336711E-3</v>
      </c>
      <c r="AS60" s="13" t="s">
        <v>31</v>
      </c>
      <c r="AT60" s="126">
        <f t="shared" si="17"/>
        <v>0</v>
      </c>
      <c r="AU60" s="126">
        <f t="shared" si="17"/>
        <v>0</v>
      </c>
      <c r="AV60" s="126">
        <f t="shared" si="17"/>
        <v>0</v>
      </c>
      <c r="AW60" s="126">
        <f t="shared" si="17"/>
        <v>0</v>
      </c>
      <c r="AX60" s="126">
        <f t="shared" si="17"/>
        <v>0.15677294345605072</v>
      </c>
      <c r="AY60" s="126">
        <f t="shared" si="17"/>
        <v>0</v>
      </c>
      <c r="AZ60" s="126">
        <f t="shared" si="17"/>
        <v>0</v>
      </c>
      <c r="BA60" s="126">
        <f t="shared" si="17"/>
        <v>0</v>
      </c>
      <c r="BB60" s="127" t="s">
        <v>31</v>
      </c>
      <c r="BC60" s="127" t="s">
        <v>31</v>
      </c>
      <c r="BD60" s="127" t="s">
        <v>31</v>
      </c>
      <c r="BE60" s="126">
        <f>AA60-AA6</f>
        <v>0</v>
      </c>
      <c r="BF60" s="126">
        <f>AB60-AB6</f>
        <v>0</v>
      </c>
      <c r="BG60" s="127" t="s">
        <v>31</v>
      </c>
      <c r="BH60" s="126">
        <f>AD60-AD6</f>
        <v>0</v>
      </c>
      <c r="BI60" s="127" t="s">
        <v>31</v>
      </c>
      <c r="BJ60" s="128">
        <f>AF60-AF6</f>
        <v>0</v>
      </c>
    </row>
    <row r="61" spans="1:62" x14ac:dyDescent="0.25">
      <c r="E61" s="24" t="s">
        <v>52</v>
      </c>
      <c r="F61" s="31" t="s">
        <v>31</v>
      </c>
      <c r="G61" s="29">
        <v>0</v>
      </c>
      <c r="H61" s="32" t="s">
        <v>31</v>
      </c>
      <c r="I61" s="32" t="s">
        <v>31</v>
      </c>
      <c r="J61" s="29">
        <v>0</v>
      </c>
      <c r="K61" s="29">
        <v>9.3442756155033724E-2</v>
      </c>
      <c r="L61" s="29">
        <v>0</v>
      </c>
      <c r="M61" s="32" t="s">
        <v>31</v>
      </c>
      <c r="N61" s="29">
        <v>0</v>
      </c>
      <c r="O61" s="32" t="s">
        <v>31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32" t="s">
        <v>31</v>
      </c>
      <c r="Y61" s="32" t="s">
        <v>31</v>
      </c>
      <c r="Z61" s="32" t="s">
        <v>31</v>
      </c>
      <c r="AA61" s="29">
        <v>0</v>
      </c>
      <c r="AB61" s="29">
        <v>0</v>
      </c>
      <c r="AC61" s="32" t="s">
        <v>31</v>
      </c>
      <c r="AD61" s="29">
        <v>0</v>
      </c>
      <c r="AE61" s="29">
        <v>0</v>
      </c>
      <c r="AF61" s="30">
        <v>0</v>
      </c>
      <c r="AI61" s="24" t="s">
        <v>52</v>
      </c>
      <c r="AJ61" s="31" t="s">
        <v>31</v>
      </c>
      <c r="AK61" s="132">
        <f>G61-G26</f>
        <v>0</v>
      </c>
      <c r="AL61" s="32" t="s">
        <v>31</v>
      </c>
      <c r="AM61" s="32" t="s">
        <v>31</v>
      </c>
      <c r="AN61" s="132">
        <f>J61-J26</f>
        <v>0</v>
      </c>
      <c r="AO61" s="132">
        <f>K61-K26</f>
        <v>9.3442756155033724E-2</v>
      </c>
      <c r="AP61" s="132">
        <f>L61-L26</f>
        <v>0</v>
      </c>
      <c r="AQ61" s="32" t="s">
        <v>31</v>
      </c>
      <c r="AR61" s="132">
        <f t="shared" ref="AR61:BA61" si="18">N61-N26</f>
        <v>0</v>
      </c>
      <c r="AS61" s="26" t="s">
        <v>31</v>
      </c>
      <c r="AT61" s="132">
        <f t="shared" si="18"/>
        <v>0</v>
      </c>
      <c r="AU61" s="132">
        <f t="shared" si="18"/>
        <v>0</v>
      </c>
      <c r="AV61" s="132">
        <f t="shared" si="18"/>
        <v>0</v>
      </c>
      <c r="AW61" s="132">
        <f t="shared" si="18"/>
        <v>-5.0052067587087239E-2</v>
      </c>
      <c r="AX61" s="132">
        <f t="shared" si="18"/>
        <v>-1.6254359525231358E-2</v>
      </c>
      <c r="AY61" s="132">
        <f t="shared" si="18"/>
        <v>0</v>
      </c>
      <c r="AZ61" s="132">
        <f t="shared" si="18"/>
        <v>0</v>
      </c>
      <c r="BA61" s="132">
        <f t="shared" si="18"/>
        <v>0</v>
      </c>
      <c r="BB61" s="32" t="s">
        <v>31</v>
      </c>
      <c r="BC61" s="32" t="s">
        <v>31</v>
      </c>
      <c r="BD61" s="32" t="s">
        <v>31</v>
      </c>
      <c r="BE61" s="132">
        <f>AA61-AA26</f>
        <v>-1.5984943214778339E-2</v>
      </c>
      <c r="BF61" s="132">
        <f>AB61-AB26</f>
        <v>0</v>
      </c>
      <c r="BG61" s="32" t="s">
        <v>31</v>
      </c>
      <c r="BH61" s="132">
        <f>AD61-AD26</f>
        <v>0</v>
      </c>
      <c r="BI61" s="32" t="s">
        <v>31</v>
      </c>
      <c r="BJ61" s="133">
        <f>AF61-AF26</f>
        <v>0</v>
      </c>
    </row>
    <row r="62" spans="1:62" x14ac:dyDescent="0.25">
      <c r="G62" s="134"/>
      <c r="J62" s="135"/>
      <c r="K62" s="135"/>
      <c r="L62" s="135"/>
      <c r="N62" s="135"/>
      <c r="P62" s="135"/>
      <c r="Q62" s="135"/>
      <c r="R62" s="135"/>
      <c r="S62" s="135"/>
      <c r="T62" s="135"/>
      <c r="U62" s="135"/>
      <c r="V62" s="135"/>
      <c r="W62" s="135"/>
      <c r="AA62" s="135"/>
      <c r="AB62" s="135"/>
      <c r="AD62" s="135"/>
      <c r="AE62" s="135"/>
      <c r="AF62" s="135"/>
      <c r="AI62" s="33"/>
      <c r="AK62" s="126"/>
      <c r="AN62" s="126"/>
      <c r="AO62" s="126"/>
      <c r="AP62" s="126"/>
      <c r="AR62" s="126"/>
      <c r="AS62" s="137"/>
      <c r="AT62" s="126"/>
      <c r="AU62" s="126"/>
      <c r="AV62" s="126"/>
      <c r="AW62" s="126"/>
      <c r="AX62" s="126"/>
      <c r="AY62" s="126"/>
      <c r="AZ62" s="126"/>
      <c r="BA62" s="126"/>
      <c r="BE62" s="126"/>
      <c r="BF62" s="126"/>
      <c r="BH62" s="126"/>
      <c r="BJ62" s="126"/>
    </row>
    <row r="63" spans="1:62" x14ac:dyDescent="0.25">
      <c r="E63" s="11" t="s">
        <v>321</v>
      </c>
      <c r="F63" s="18" t="s">
        <v>31</v>
      </c>
      <c r="G63" s="19">
        <v>9.589609997357194E-3</v>
      </c>
      <c r="H63" s="114" t="s">
        <v>31</v>
      </c>
      <c r="I63" s="114" t="s">
        <v>31</v>
      </c>
      <c r="J63" s="19">
        <v>1</v>
      </c>
      <c r="K63" s="19">
        <v>0.645486308604859</v>
      </c>
      <c r="L63" s="19">
        <v>5.7349391944138531E-2</v>
      </c>
      <c r="M63" s="114" t="s">
        <v>31</v>
      </c>
      <c r="N63" s="19">
        <v>0.9331182528849733</v>
      </c>
      <c r="O63" s="114" t="s">
        <v>31</v>
      </c>
      <c r="P63" s="19">
        <v>3.2162031993949011E-3</v>
      </c>
      <c r="Q63" s="19">
        <v>0.93942642723130532</v>
      </c>
      <c r="R63" s="19">
        <v>0.33033996151379091</v>
      </c>
      <c r="S63" s="19">
        <v>0.86295423539625449</v>
      </c>
      <c r="T63" s="19">
        <v>0.8232466846171268</v>
      </c>
      <c r="U63" s="19">
        <v>1.3438313456956077E-2</v>
      </c>
      <c r="V63" s="19">
        <v>1</v>
      </c>
      <c r="W63" s="19">
        <v>1</v>
      </c>
      <c r="X63" s="114" t="s">
        <v>31</v>
      </c>
      <c r="Y63" s="114" t="s">
        <v>31</v>
      </c>
      <c r="Z63" s="114" t="s">
        <v>31</v>
      </c>
      <c r="AA63" s="19">
        <v>1</v>
      </c>
      <c r="AB63" s="19">
        <v>0</v>
      </c>
      <c r="AC63" s="114" t="s">
        <v>31</v>
      </c>
      <c r="AD63" s="19">
        <v>0</v>
      </c>
      <c r="AE63" s="19">
        <v>0</v>
      </c>
      <c r="AF63" s="21">
        <v>0</v>
      </c>
      <c r="AI63" s="11" t="s">
        <v>321</v>
      </c>
      <c r="AJ63" s="18" t="s">
        <v>31</v>
      </c>
      <c r="AK63" s="124">
        <f t="shared" ref="AK63:AK69" si="19">G63-G28</f>
        <v>9.589609997357194E-3</v>
      </c>
      <c r="AL63" s="114" t="s">
        <v>31</v>
      </c>
      <c r="AM63" s="114" t="s">
        <v>31</v>
      </c>
      <c r="AN63" s="124">
        <f t="shared" ref="AN63:AP69" si="20">J63-J28</f>
        <v>0</v>
      </c>
      <c r="AO63" s="124">
        <f t="shared" si="20"/>
        <v>-0.14215641895890152</v>
      </c>
      <c r="AP63" s="124">
        <f t="shared" si="20"/>
        <v>6.3219686616667811E-3</v>
      </c>
      <c r="AQ63" s="114" t="s">
        <v>31</v>
      </c>
      <c r="AR63" s="124">
        <f t="shared" ref="AR63:BA69" si="21">N63-N28</f>
        <v>8.7423489084156314E-3</v>
      </c>
      <c r="AS63" s="20" t="s">
        <v>31</v>
      </c>
      <c r="AT63" s="124">
        <f t="shared" si="21"/>
        <v>1.4387333253601203E-3</v>
      </c>
      <c r="AU63" s="124">
        <f t="shared" si="21"/>
        <v>0.1349188613749549</v>
      </c>
      <c r="AV63" s="124">
        <f t="shared" si="21"/>
        <v>0.33033996151379091</v>
      </c>
      <c r="AW63" s="124">
        <f t="shared" si="21"/>
        <v>-8.6993697016658267E-2</v>
      </c>
      <c r="AX63" s="124">
        <f t="shared" si="21"/>
        <v>-0.14819864596474397</v>
      </c>
      <c r="AY63" s="124">
        <f t="shared" si="21"/>
        <v>1.2949519157687196E-2</v>
      </c>
      <c r="AZ63" s="124">
        <f t="shared" si="21"/>
        <v>0</v>
      </c>
      <c r="BA63" s="124">
        <f t="shared" si="21"/>
        <v>0</v>
      </c>
      <c r="BB63" s="114" t="s">
        <v>31</v>
      </c>
      <c r="BC63" s="114" t="s">
        <v>31</v>
      </c>
      <c r="BD63" s="114" t="s">
        <v>31</v>
      </c>
      <c r="BE63" s="124">
        <f t="shared" ref="BE63:BF69" si="22">AA63-AA28</f>
        <v>1.5984943214778391E-2</v>
      </c>
      <c r="BF63" s="124">
        <f t="shared" si="22"/>
        <v>0</v>
      </c>
      <c r="BG63" s="114" t="s">
        <v>31</v>
      </c>
      <c r="BH63" s="124">
        <f t="shared" ref="BH63:BH69" si="23">AD63-AD28</f>
        <v>0</v>
      </c>
      <c r="BI63" s="114" t="s">
        <v>31</v>
      </c>
      <c r="BJ63" s="125">
        <f t="shared" ref="BJ63:BJ69" si="24">AF63-AF28</f>
        <v>0</v>
      </c>
    </row>
    <row r="64" spans="1:62" x14ac:dyDescent="0.25">
      <c r="E64" s="22" t="s">
        <v>322</v>
      </c>
      <c r="F64" s="23" t="s">
        <v>31</v>
      </c>
      <c r="G64" s="16">
        <v>6.3351832974666816E-2</v>
      </c>
      <c r="H64" s="7" t="s">
        <v>31</v>
      </c>
      <c r="I64" s="7" t="s">
        <v>31</v>
      </c>
      <c r="J64" s="16">
        <v>0</v>
      </c>
      <c r="K64" s="16">
        <v>0.19013569513285122</v>
      </c>
      <c r="L64" s="16">
        <v>0</v>
      </c>
      <c r="M64" s="7" t="s">
        <v>31</v>
      </c>
      <c r="N64" s="16">
        <v>6.0608567371193009E-2</v>
      </c>
      <c r="O64" s="7" t="s">
        <v>31</v>
      </c>
      <c r="P64" s="16">
        <v>1.6274957898445554E-2</v>
      </c>
      <c r="Q64" s="16">
        <v>0</v>
      </c>
      <c r="R64" s="16">
        <v>0</v>
      </c>
      <c r="S64" s="16">
        <v>0</v>
      </c>
      <c r="T64" s="16">
        <v>1.5299831399884245E-2</v>
      </c>
      <c r="U64" s="16">
        <v>1.261011592948365E-2</v>
      </c>
      <c r="V64" s="16">
        <v>0</v>
      </c>
      <c r="W64" s="16">
        <v>0</v>
      </c>
      <c r="X64" s="7" t="s">
        <v>31</v>
      </c>
      <c r="Y64" s="7" t="s">
        <v>31</v>
      </c>
      <c r="Z64" s="7" t="s">
        <v>31</v>
      </c>
      <c r="AA64" s="16">
        <v>0</v>
      </c>
      <c r="AB64" s="16">
        <v>0</v>
      </c>
      <c r="AC64" s="7" t="s">
        <v>31</v>
      </c>
      <c r="AD64" s="16">
        <v>0.89845676837432198</v>
      </c>
      <c r="AE64" s="16">
        <v>0</v>
      </c>
      <c r="AF64" s="17">
        <v>0</v>
      </c>
      <c r="AI64" s="22" t="s">
        <v>322</v>
      </c>
      <c r="AJ64" s="23" t="s">
        <v>31</v>
      </c>
      <c r="AK64" s="126">
        <f t="shared" si="19"/>
        <v>6.3351832974666816E-2</v>
      </c>
      <c r="AL64" s="127" t="s">
        <v>31</v>
      </c>
      <c r="AM64" s="127" t="s">
        <v>31</v>
      </c>
      <c r="AN64" s="126">
        <f t="shared" si="20"/>
        <v>0</v>
      </c>
      <c r="AO64" s="126">
        <f t="shared" si="20"/>
        <v>0.19013569513285122</v>
      </c>
      <c r="AP64" s="126">
        <f t="shared" si="20"/>
        <v>0</v>
      </c>
      <c r="AQ64" s="127" t="s">
        <v>31</v>
      </c>
      <c r="AR64" s="126">
        <f t="shared" si="21"/>
        <v>3.1455910384510816E-2</v>
      </c>
      <c r="AS64" s="13" t="s">
        <v>31</v>
      </c>
      <c r="AT64" s="126">
        <f t="shared" si="21"/>
        <v>-5.1128339428918729E-3</v>
      </c>
      <c r="AU64" s="126">
        <f t="shared" si="21"/>
        <v>0</v>
      </c>
      <c r="AV64" s="126">
        <f t="shared" si="21"/>
        <v>-2.1507863089731731E-2</v>
      </c>
      <c r="AW64" s="126">
        <f t="shared" si="21"/>
        <v>0</v>
      </c>
      <c r="AX64" s="126">
        <f t="shared" si="21"/>
        <v>1.5299831399884245E-2</v>
      </c>
      <c r="AY64" s="126">
        <f t="shared" si="21"/>
        <v>7.7221729367948425E-3</v>
      </c>
      <c r="AZ64" s="126">
        <f t="shared" si="21"/>
        <v>0</v>
      </c>
      <c r="BA64" s="126">
        <f t="shared" si="21"/>
        <v>0</v>
      </c>
      <c r="BB64" s="127" t="s">
        <v>31</v>
      </c>
      <c r="BC64" s="127" t="s">
        <v>31</v>
      </c>
      <c r="BD64" s="127" t="s">
        <v>31</v>
      </c>
      <c r="BE64" s="126">
        <f t="shared" si="22"/>
        <v>0</v>
      </c>
      <c r="BF64" s="126">
        <f t="shared" si="22"/>
        <v>0</v>
      </c>
      <c r="BG64" s="127" t="s">
        <v>31</v>
      </c>
      <c r="BH64" s="126">
        <f t="shared" si="23"/>
        <v>0.89845676837432198</v>
      </c>
      <c r="BI64" s="127" t="s">
        <v>31</v>
      </c>
      <c r="BJ64" s="128">
        <f t="shared" si="24"/>
        <v>0</v>
      </c>
    </row>
    <row r="65" spans="5:62" x14ac:dyDescent="0.25">
      <c r="E65" s="22" t="s">
        <v>323</v>
      </c>
      <c r="F65" s="23" t="s">
        <v>31</v>
      </c>
      <c r="G65" s="16">
        <v>0.92705855702797602</v>
      </c>
      <c r="H65" s="7" t="s">
        <v>31</v>
      </c>
      <c r="I65" s="7" t="s">
        <v>31</v>
      </c>
      <c r="J65" s="16">
        <v>0</v>
      </c>
      <c r="K65" s="16">
        <v>0</v>
      </c>
      <c r="L65" s="16">
        <v>0.94265060805586154</v>
      </c>
      <c r="M65" s="7" t="s">
        <v>31</v>
      </c>
      <c r="N65" s="16">
        <v>0</v>
      </c>
      <c r="O65" s="7" t="s">
        <v>31</v>
      </c>
      <c r="P65" s="16">
        <v>0.98050883890215945</v>
      </c>
      <c r="Q65" s="16">
        <v>6.0573572768694718E-2</v>
      </c>
      <c r="R65" s="16">
        <v>0.66966003848620914</v>
      </c>
      <c r="S65" s="16">
        <v>0.13704576460374551</v>
      </c>
      <c r="T65" s="16">
        <v>4.6805405269382721E-3</v>
      </c>
      <c r="U65" s="16">
        <v>0.9739515706135603</v>
      </c>
      <c r="V65" s="16">
        <v>0</v>
      </c>
      <c r="W65" s="16">
        <v>0</v>
      </c>
      <c r="X65" s="7" t="s">
        <v>31</v>
      </c>
      <c r="Y65" s="7" t="s">
        <v>31</v>
      </c>
      <c r="Z65" s="7" t="s">
        <v>31</v>
      </c>
      <c r="AA65" s="16">
        <v>0</v>
      </c>
      <c r="AB65" s="16">
        <v>1</v>
      </c>
      <c r="AC65" s="7" t="s">
        <v>31</v>
      </c>
      <c r="AD65" s="16">
        <v>0.10154323162567799</v>
      </c>
      <c r="AE65" s="16">
        <v>1</v>
      </c>
      <c r="AF65" s="17">
        <v>1</v>
      </c>
      <c r="AI65" s="22" t="s">
        <v>323</v>
      </c>
      <c r="AJ65" s="23" t="s">
        <v>31</v>
      </c>
      <c r="AK65" s="126">
        <f t="shared" si="19"/>
        <v>-7.2941442972023984E-2</v>
      </c>
      <c r="AL65" s="127" t="s">
        <v>31</v>
      </c>
      <c r="AM65" s="127" t="s">
        <v>31</v>
      </c>
      <c r="AN65" s="126">
        <f t="shared" si="20"/>
        <v>0</v>
      </c>
      <c r="AO65" s="126">
        <f t="shared" si="20"/>
        <v>0</v>
      </c>
      <c r="AP65" s="126">
        <f t="shared" si="20"/>
        <v>-6.3219686616667881E-3</v>
      </c>
      <c r="AQ65" s="127" t="s">
        <v>31</v>
      </c>
      <c r="AR65" s="126">
        <f t="shared" si="21"/>
        <v>-4.6471439036760147E-2</v>
      </c>
      <c r="AS65" s="13" t="s">
        <v>31</v>
      </c>
      <c r="AT65" s="126">
        <f t="shared" si="21"/>
        <v>3.6741006175315949E-3</v>
      </c>
      <c r="AU65" s="126">
        <f t="shared" si="21"/>
        <v>5.7494951758558503E-2</v>
      </c>
      <c r="AV65" s="126">
        <f t="shared" si="21"/>
        <v>-0.30883209842405912</v>
      </c>
      <c r="AW65" s="126">
        <f t="shared" si="21"/>
        <v>0.13704576460374551</v>
      </c>
      <c r="AX65" s="126">
        <f t="shared" si="21"/>
        <v>-7.6197693659596317E-3</v>
      </c>
      <c r="AY65" s="126">
        <f t="shared" si="21"/>
        <v>-2.0671692094481942E-2</v>
      </c>
      <c r="AZ65" s="126">
        <f t="shared" si="21"/>
        <v>0</v>
      </c>
      <c r="BA65" s="126">
        <f t="shared" si="21"/>
        <v>0</v>
      </c>
      <c r="BB65" s="127" t="s">
        <v>31</v>
      </c>
      <c r="BC65" s="127" t="s">
        <v>31</v>
      </c>
      <c r="BD65" s="127" t="s">
        <v>31</v>
      </c>
      <c r="BE65" s="126">
        <f t="shared" si="22"/>
        <v>0</v>
      </c>
      <c r="BF65" s="126">
        <f t="shared" si="22"/>
        <v>0</v>
      </c>
      <c r="BG65" s="127" t="s">
        <v>31</v>
      </c>
      <c r="BH65" s="126">
        <f t="shared" si="23"/>
        <v>-0.89845676837432198</v>
      </c>
      <c r="BI65" s="127" t="s">
        <v>31</v>
      </c>
      <c r="BJ65" s="128">
        <f t="shared" si="24"/>
        <v>0</v>
      </c>
    </row>
    <row r="66" spans="5:62" x14ac:dyDescent="0.25">
      <c r="E66" s="22" t="s">
        <v>51</v>
      </c>
      <c r="F66" s="23" t="s">
        <v>31</v>
      </c>
      <c r="G66" s="16">
        <v>0</v>
      </c>
      <c r="H66" s="7" t="s">
        <v>31</v>
      </c>
      <c r="I66" s="7" t="s">
        <v>31</v>
      </c>
      <c r="J66" s="16">
        <v>0</v>
      </c>
      <c r="K66" s="16">
        <v>7.0935240107256034E-2</v>
      </c>
      <c r="L66" s="16">
        <v>0</v>
      </c>
      <c r="M66" s="7" t="s">
        <v>31</v>
      </c>
      <c r="N66" s="16">
        <v>6.2731797438336711E-3</v>
      </c>
      <c r="O66" s="7" t="s">
        <v>31</v>
      </c>
      <c r="P66" s="16">
        <v>0</v>
      </c>
      <c r="Q66" s="16">
        <v>0</v>
      </c>
      <c r="R66" s="16">
        <v>0</v>
      </c>
      <c r="S66" s="16">
        <v>0</v>
      </c>
      <c r="T66" s="16">
        <v>0.15677294345605072</v>
      </c>
      <c r="U66" s="16">
        <v>0</v>
      </c>
      <c r="V66" s="16">
        <v>0</v>
      </c>
      <c r="W66" s="16">
        <v>0</v>
      </c>
      <c r="X66" s="7" t="s">
        <v>31</v>
      </c>
      <c r="Y66" s="7" t="s">
        <v>31</v>
      </c>
      <c r="Z66" s="7" t="s">
        <v>31</v>
      </c>
      <c r="AA66" s="16">
        <v>0</v>
      </c>
      <c r="AB66" s="16">
        <v>0</v>
      </c>
      <c r="AC66" s="7" t="s">
        <v>31</v>
      </c>
      <c r="AD66" s="16">
        <v>0</v>
      </c>
      <c r="AE66" s="16">
        <v>0</v>
      </c>
      <c r="AF66" s="17">
        <v>0</v>
      </c>
      <c r="AI66" s="22" t="s">
        <v>51</v>
      </c>
      <c r="AJ66" s="23" t="s">
        <v>31</v>
      </c>
      <c r="AK66" s="126">
        <f t="shared" si="19"/>
        <v>0</v>
      </c>
      <c r="AL66" s="127" t="s">
        <v>31</v>
      </c>
      <c r="AM66" s="127" t="s">
        <v>31</v>
      </c>
      <c r="AN66" s="126">
        <f t="shared" si="20"/>
        <v>0</v>
      </c>
      <c r="AO66" s="126">
        <f t="shared" si="20"/>
        <v>-0.14142203232898343</v>
      </c>
      <c r="AP66" s="126">
        <f t="shared" si="20"/>
        <v>0</v>
      </c>
      <c r="AQ66" s="127" t="s">
        <v>31</v>
      </c>
      <c r="AR66" s="126">
        <f t="shared" si="21"/>
        <v>6.2731797438336711E-3</v>
      </c>
      <c r="AS66" s="13" t="s">
        <v>31</v>
      </c>
      <c r="AT66" s="126">
        <f t="shared" si="21"/>
        <v>0</v>
      </c>
      <c r="AU66" s="126">
        <f t="shared" si="21"/>
        <v>-0.19241381313351341</v>
      </c>
      <c r="AV66" s="126">
        <f t="shared" si="21"/>
        <v>0</v>
      </c>
      <c r="AW66" s="126">
        <f t="shared" si="21"/>
        <v>0</v>
      </c>
      <c r="AX66" s="126">
        <f t="shared" si="21"/>
        <v>0.15677294345605072</v>
      </c>
      <c r="AY66" s="126">
        <f t="shared" si="21"/>
        <v>0</v>
      </c>
      <c r="AZ66" s="126">
        <f t="shared" si="21"/>
        <v>0</v>
      </c>
      <c r="BA66" s="126">
        <f t="shared" si="21"/>
        <v>0</v>
      </c>
      <c r="BB66" s="127" t="s">
        <v>31</v>
      </c>
      <c r="BC66" s="127" t="s">
        <v>31</v>
      </c>
      <c r="BD66" s="127" t="s">
        <v>31</v>
      </c>
      <c r="BE66" s="126">
        <f t="shared" si="22"/>
        <v>0</v>
      </c>
      <c r="BF66" s="126">
        <f t="shared" si="22"/>
        <v>0</v>
      </c>
      <c r="BG66" s="127" t="s">
        <v>31</v>
      </c>
      <c r="BH66" s="126">
        <f t="shared" si="23"/>
        <v>0</v>
      </c>
      <c r="BI66" s="127" t="s">
        <v>31</v>
      </c>
      <c r="BJ66" s="128">
        <f t="shared" si="24"/>
        <v>0</v>
      </c>
    </row>
    <row r="67" spans="5:62" x14ac:dyDescent="0.25">
      <c r="E67" s="22" t="s">
        <v>52</v>
      </c>
      <c r="F67" s="23" t="s">
        <v>31</v>
      </c>
      <c r="G67" s="16">
        <v>0</v>
      </c>
      <c r="H67" s="7" t="s">
        <v>31</v>
      </c>
      <c r="I67" s="7" t="s">
        <v>31</v>
      </c>
      <c r="J67" s="16">
        <v>0</v>
      </c>
      <c r="K67" s="16">
        <v>9.3442756155033724E-2</v>
      </c>
      <c r="L67" s="16">
        <v>0</v>
      </c>
      <c r="M67" s="7" t="s">
        <v>31</v>
      </c>
      <c r="N67" s="16">
        <v>0</v>
      </c>
      <c r="O67" s="7" t="s">
        <v>31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7" t="s">
        <v>31</v>
      </c>
      <c r="Y67" s="7" t="s">
        <v>31</v>
      </c>
      <c r="Z67" s="7" t="s">
        <v>31</v>
      </c>
      <c r="AA67" s="16">
        <v>0</v>
      </c>
      <c r="AB67" s="16">
        <v>0</v>
      </c>
      <c r="AC67" s="7" t="s">
        <v>31</v>
      </c>
      <c r="AD67" s="16">
        <v>0</v>
      </c>
      <c r="AE67" s="16">
        <v>0</v>
      </c>
      <c r="AF67" s="17">
        <v>0</v>
      </c>
      <c r="AI67" s="22" t="s">
        <v>52</v>
      </c>
      <c r="AJ67" s="23" t="s">
        <v>31</v>
      </c>
      <c r="AK67" s="126">
        <f t="shared" si="19"/>
        <v>0</v>
      </c>
      <c r="AL67" s="127" t="s">
        <v>31</v>
      </c>
      <c r="AM67" s="127" t="s">
        <v>31</v>
      </c>
      <c r="AN67" s="126">
        <f t="shared" si="20"/>
        <v>0</v>
      </c>
      <c r="AO67" s="126">
        <f t="shared" si="20"/>
        <v>9.3442756155033724E-2</v>
      </c>
      <c r="AP67" s="126">
        <f t="shared" si="20"/>
        <v>0</v>
      </c>
      <c r="AQ67" s="127" t="s">
        <v>31</v>
      </c>
      <c r="AR67" s="126">
        <f t="shared" si="21"/>
        <v>0</v>
      </c>
      <c r="AS67" s="13" t="s">
        <v>31</v>
      </c>
      <c r="AT67" s="126">
        <f t="shared" si="21"/>
        <v>0</v>
      </c>
      <c r="AU67" s="126">
        <f t="shared" si="21"/>
        <v>0</v>
      </c>
      <c r="AV67" s="126">
        <f t="shared" si="21"/>
        <v>0</v>
      </c>
      <c r="AW67" s="126">
        <f t="shared" si="21"/>
        <v>-5.0052067587087239E-2</v>
      </c>
      <c r="AX67" s="126">
        <f t="shared" si="21"/>
        <v>-1.6254359525231358E-2</v>
      </c>
      <c r="AY67" s="126">
        <f t="shared" si="21"/>
        <v>0</v>
      </c>
      <c r="AZ67" s="126">
        <f t="shared" si="21"/>
        <v>0</v>
      </c>
      <c r="BA67" s="126">
        <f t="shared" si="21"/>
        <v>0</v>
      </c>
      <c r="BB67" s="127" t="s">
        <v>31</v>
      </c>
      <c r="BC67" s="127" t="s">
        <v>31</v>
      </c>
      <c r="BD67" s="127" t="s">
        <v>31</v>
      </c>
      <c r="BE67" s="126">
        <f t="shared" si="22"/>
        <v>-1.5984943214778339E-2</v>
      </c>
      <c r="BF67" s="126">
        <f t="shared" si="22"/>
        <v>0</v>
      </c>
      <c r="BG67" s="127" t="s">
        <v>31</v>
      </c>
      <c r="BH67" s="126">
        <f t="shared" si="23"/>
        <v>0</v>
      </c>
      <c r="BI67" s="127" t="s">
        <v>31</v>
      </c>
      <c r="BJ67" s="128">
        <f t="shared" si="24"/>
        <v>0</v>
      </c>
    </row>
    <row r="68" spans="5:62" x14ac:dyDescent="0.25">
      <c r="E68" s="22" t="s">
        <v>324</v>
      </c>
      <c r="F68" s="23" t="s">
        <v>31</v>
      </c>
      <c r="G68" s="16">
        <v>0.72518594027258654</v>
      </c>
      <c r="H68" s="7" t="s">
        <v>31</v>
      </c>
      <c r="I68" s="7" t="s">
        <v>31</v>
      </c>
      <c r="J68" s="16">
        <v>0</v>
      </c>
      <c r="K68" s="16">
        <v>0</v>
      </c>
      <c r="L68" s="16">
        <v>0.92725589896197014</v>
      </c>
      <c r="M68" s="7" t="s">
        <v>31</v>
      </c>
      <c r="N68" s="16">
        <v>0</v>
      </c>
      <c r="O68" s="7" t="s">
        <v>31</v>
      </c>
      <c r="P68" s="16">
        <v>0.40825739969163238</v>
      </c>
      <c r="Q68" s="16">
        <v>6.0573572768694718E-2</v>
      </c>
      <c r="R68" s="16">
        <v>0.52148813341885825</v>
      </c>
      <c r="S68" s="16">
        <v>0.13704576460374551</v>
      </c>
      <c r="T68" s="16">
        <v>1.9980371926822518E-2</v>
      </c>
      <c r="U68" s="16">
        <v>0.98570768733744485</v>
      </c>
      <c r="V68" s="16">
        <v>0</v>
      </c>
      <c r="W68" s="16">
        <v>0</v>
      </c>
      <c r="X68" s="7" t="s">
        <v>31</v>
      </c>
      <c r="Y68" s="7" t="s">
        <v>31</v>
      </c>
      <c r="Z68" s="7" t="s">
        <v>31</v>
      </c>
      <c r="AA68" s="16">
        <v>0</v>
      </c>
      <c r="AB68" s="16">
        <v>1</v>
      </c>
      <c r="AC68" s="7" t="s">
        <v>31</v>
      </c>
      <c r="AD68" s="16">
        <v>0.99393982101331801</v>
      </c>
      <c r="AE68" s="16">
        <v>0</v>
      </c>
      <c r="AF68" s="17">
        <v>1</v>
      </c>
      <c r="AI68" s="22" t="s">
        <v>324</v>
      </c>
      <c r="AJ68" s="23" t="s">
        <v>31</v>
      </c>
      <c r="AK68" s="126">
        <f t="shared" si="19"/>
        <v>-3.2582421309334308E-2</v>
      </c>
      <c r="AL68" s="127" t="s">
        <v>31</v>
      </c>
      <c r="AM68" s="127" t="s">
        <v>31</v>
      </c>
      <c r="AN68" s="126">
        <f t="shared" si="20"/>
        <v>0</v>
      </c>
      <c r="AO68" s="126">
        <f t="shared" si="20"/>
        <v>0</v>
      </c>
      <c r="AP68" s="126">
        <f t="shared" si="20"/>
        <v>-7.0744976672593607E-2</v>
      </c>
      <c r="AQ68" s="127" t="s">
        <v>31</v>
      </c>
      <c r="AR68" s="126">
        <f t="shared" si="21"/>
        <v>-9.7676428048161998E-3</v>
      </c>
      <c r="AS68" s="13" t="s">
        <v>31</v>
      </c>
      <c r="AT68" s="126">
        <f t="shared" si="21"/>
        <v>-4.5442417757407594E-2</v>
      </c>
      <c r="AU68" s="126">
        <f t="shared" si="21"/>
        <v>5.7494951758558503E-2</v>
      </c>
      <c r="AV68" s="126">
        <f t="shared" si="21"/>
        <v>-0.45700400349141002</v>
      </c>
      <c r="AW68" s="126">
        <f t="shared" si="21"/>
        <v>0.13704576460374551</v>
      </c>
      <c r="AX68" s="126">
        <f t="shared" si="21"/>
        <v>1.8634086931363137E-2</v>
      </c>
      <c r="AY68" s="126">
        <f t="shared" si="21"/>
        <v>-1.3803518363286305E-2</v>
      </c>
      <c r="AZ68" s="126">
        <f t="shared" si="21"/>
        <v>0</v>
      </c>
      <c r="BA68" s="126">
        <f t="shared" si="21"/>
        <v>0</v>
      </c>
      <c r="BB68" s="127" t="s">
        <v>31</v>
      </c>
      <c r="BC68" s="127" t="s">
        <v>31</v>
      </c>
      <c r="BD68" s="127" t="s">
        <v>31</v>
      </c>
      <c r="BE68" s="126">
        <f t="shared" si="22"/>
        <v>0</v>
      </c>
      <c r="BF68" s="126">
        <f t="shared" si="22"/>
        <v>0</v>
      </c>
      <c r="BG68" s="127" t="s">
        <v>31</v>
      </c>
      <c r="BH68" s="126">
        <f t="shared" si="23"/>
        <v>0.99393982101331801</v>
      </c>
      <c r="BI68" s="127" t="s">
        <v>31</v>
      </c>
      <c r="BJ68" s="128">
        <f t="shared" si="24"/>
        <v>0.4667458432304038</v>
      </c>
    </row>
    <row r="69" spans="5:62" x14ac:dyDescent="0.25">
      <c r="E69" s="24" t="s">
        <v>325</v>
      </c>
      <c r="F69" s="31" t="s">
        <v>31</v>
      </c>
      <c r="G69" s="29">
        <v>0.2046286857703779</v>
      </c>
      <c r="H69" s="32" t="s">
        <v>31</v>
      </c>
      <c r="I69" s="32" t="s">
        <v>31</v>
      </c>
      <c r="J69" s="29">
        <v>0</v>
      </c>
      <c r="K69" s="29">
        <v>0</v>
      </c>
      <c r="L69" s="29">
        <v>0.80361787379618987</v>
      </c>
      <c r="M69" s="32" t="s">
        <v>31</v>
      </c>
      <c r="N69" s="29">
        <v>4.2464601342874081E-2</v>
      </c>
      <c r="O69" s="32" t="s">
        <v>31</v>
      </c>
      <c r="P69" s="29">
        <v>0.20871704199811875</v>
      </c>
      <c r="Q69" s="29">
        <v>6.0573572768694718E-2</v>
      </c>
      <c r="R69" s="29">
        <v>0</v>
      </c>
      <c r="S69" s="29">
        <v>0</v>
      </c>
      <c r="T69" s="29">
        <v>1.5299831399884245E-2</v>
      </c>
      <c r="U69" s="29">
        <v>0.63205026312260626</v>
      </c>
      <c r="V69" s="29">
        <v>0</v>
      </c>
      <c r="W69" s="29">
        <v>0</v>
      </c>
      <c r="X69" s="32" t="s">
        <v>31</v>
      </c>
      <c r="Y69" s="32" t="s">
        <v>31</v>
      </c>
      <c r="Z69" s="32" t="s">
        <v>31</v>
      </c>
      <c r="AA69" s="29">
        <v>0</v>
      </c>
      <c r="AB69" s="29">
        <v>0.61747759282970549</v>
      </c>
      <c r="AC69" s="32" t="s">
        <v>31</v>
      </c>
      <c r="AD69" s="29">
        <v>0.10154323162567799</v>
      </c>
      <c r="AE69" s="29">
        <v>0.89565649613825804</v>
      </c>
      <c r="AF69" s="30">
        <v>0.61014960398943996</v>
      </c>
      <c r="AI69" s="24" t="s">
        <v>325</v>
      </c>
      <c r="AJ69" s="31" t="s">
        <v>31</v>
      </c>
      <c r="AK69" s="132">
        <f t="shared" si="19"/>
        <v>-3.0893913099678594E-2</v>
      </c>
      <c r="AL69" s="32" t="s">
        <v>31</v>
      </c>
      <c r="AM69" s="32" t="s">
        <v>31</v>
      </c>
      <c r="AN69" s="132">
        <f t="shared" si="20"/>
        <v>0</v>
      </c>
      <c r="AO69" s="132">
        <f t="shared" si="20"/>
        <v>0</v>
      </c>
      <c r="AP69" s="132">
        <f t="shared" si="20"/>
        <v>-4.0591255995499065E-3</v>
      </c>
      <c r="AQ69" s="32" t="s">
        <v>31</v>
      </c>
      <c r="AR69" s="132">
        <f t="shared" si="21"/>
        <v>-4.0068376938860659E-3</v>
      </c>
      <c r="AS69" s="26" t="s">
        <v>31</v>
      </c>
      <c r="AT69" s="132">
        <f t="shared" si="21"/>
        <v>-0.12766217854467965</v>
      </c>
      <c r="AU69" s="132">
        <f t="shared" si="21"/>
        <v>5.7494951758558503E-2</v>
      </c>
      <c r="AV69" s="132">
        <f t="shared" si="21"/>
        <v>-1</v>
      </c>
      <c r="AW69" s="132">
        <f t="shared" si="21"/>
        <v>0</v>
      </c>
      <c r="AX69" s="132">
        <f t="shared" si="21"/>
        <v>9.4305941887083133E-3</v>
      </c>
      <c r="AY69" s="132">
        <f t="shared" si="21"/>
        <v>2.2203191134542166E-2</v>
      </c>
      <c r="AZ69" s="132">
        <f t="shared" si="21"/>
        <v>0</v>
      </c>
      <c r="BA69" s="132">
        <f t="shared" si="21"/>
        <v>0</v>
      </c>
      <c r="BB69" s="32" t="s">
        <v>31</v>
      </c>
      <c r="BC69" s="32" t="s">
        <v>31</v>
      </c>
      <c r="BD69" s="32" t="s">
        <v>31</v>
      </c>
      <c r="BE69" s="132">
        <f t="shared" si="22"/>
        <v>0</v>
      </c>
      <c r="BF69" s="132">
        <f t="shared" si="22"/>
        <v>0.12906980544784907</v>
      </c>
      <c r="BG69" s="32" t="s">
        <v>31</v>
      </c>
      <c r="BH69" s="132">
        <f t="shared" si="23"/>
        <v>-0.87661618595879087</v>
      </c>
      <c r="BI69" s="32" t="s">
        <v>31</v>
      </c>
      <c r="BJ69" s="133">
        <f t="shared" si="24"/>
        <v>7.689544721984376E-2</v>
      </c>
    </row>
    <row r="71" spans="5:62" ht="15.75" x14ac:dyDescent="0.25">
      <c r="H71" s="105"/>
      <c r="I71" s="105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I71" s="136"/>
      <c r="AL71" s="105"/>
      <c r="AM71" s="105"/>
      <c r="AN71" s="106"/>
      <c r="AO71" s="106"/>
      <c r="AP71" s="106"/>
      <c r="AQ71" s="106"/>
      <c r="AR71" s="106"/>
      <c r="AS71" s="106"/>
      <c r="AT71" s="106"/>
      <c r="AU71" s="106"/>
      <c r="AV71" s="106"/>
      <c r="AW71" s="106"/>
      <c r="AX71" s="106"/>
      <c r="AY71" s="106"/>
      <c r="AZ71" s="106"/>
      <c r="BA71" s="106"/>
      <c r="BB71" s="106"/>
      <c r="BC71" s="106"/>
      <c r="BD71" s="106"/>
      <c r="BE71" s="106"/>
      <c r="BF71" s="106"/>
      <c r="BG71" s="106"/>
      <c r="BH71" s="106"/>
      <c r="BI71" s="106"/>
      <c r="BJ71" s="106"/>
    </row>
    <row r="72" spans="5:62" x14ac:dyDescent="0.25">
      <c r="E72" s="3" t="s">
        <v>0</v>
      </c>
      <c r="F72" s="4">
        <v>49</v>
      </c>
      <c r="G72" s="5">
        <v>88</v>
      </c>
      <c r="H72" s="6">
        <v>135</v>
      </c>
      <c r="I72" s="6">
        <v>138</v>
      </c>
      <c r="J72" s="6">
        <v>156</v>
      </c>
      <c r="K72" s="6">
        <v>160</v>
      </c>
      <c r="L72" s="6">
        <v>187</v>
      </c>
      <c r="M72" s="6">
        <v>197</v>
      </c>
      <c r="N72" s="6">
        <v>241</v>
      </c>
      <c r="O72" s="6">
        <v>262</v>
      </c>
      <c r="P72" s="6">
        <v>276</v>
      </c>
      <c r="Q72" s="6">
        <v>295</v>
      </c>
      <c r="R72" s="6">
        <v>301</v>
      </c>
      <c r="S72" s="6">
        <v>332</v>
      </c>
      <c r="T72" s="6">
        <v>339</v>
      </c>
      <c r="U72" s="6">
        <v>356</v>
      </c>
      <c r="V72" s="6">
        <v>362</v>
      </c>
      <c r="W72" s="6">
        <v>386</v>
      </c>
      <c r="X72" s="6">
        <v>392</v>
      </c>
      <c r="Y72" s="6">
        <v>397</v>
      </c>
      <c r="Z72" s="6">
        <v>406</v>
      </c>
      <c r="AA72" s="6">
        <v>448</v>
      </c>
      <c r="AB72" s="6">
        <v>463</v>
      </c>
      <c r="AC72" s="6">
        <v>611</v>
      </c>
      <c r="AD72" s="6">
        <v>616</v>
      </c>
      <c r="AE72" s="6">
        <v>625</v>
      </c>
      <c r="AF72" s="6">
        <v>637</v>
      </c>
      <c r="AI72" s="3" t="s">
        <v>0</v>
      </c>
      <c r="AJ72" s="4">
        <v>49</v>
      </c>
      <c r="AK72" s="5">
        <v>88</v>
      </c>
      <c r="AL72" s="6">
        <v>135</v>
      </c>
      <c r="AM72" s="6">
        <v>138</v>
      </c>
      <c r="AN72" s="6">
        <v>156</v>
      </c>
      <c r="AO72" s="6">
        <v>160</v>
      </c>
      <c r="AP72" s="6">
        <v>187</v>
      </c>
      <c r="AQ72" s="6">
        <v>197</v>
      </c>
      <c r="AR72" s="6">
        <v>241</v>
      </c>
      <c r="AS72" s="6">
        <v>262</v>
      </c>
      <c r="AT72" s="6">
        <v>276</v>
      </c>
      <c r="AU72" s="6">
        <v>295</v>
      </c>
      <c r="AV72" s="6">
        <v>301</v>
      </c>
      <c r="AW72" s="6">
        <v>332</v>
      </c>
      <c r="AX72" s="6">
        <v>339</v>
      </c>
      <c r="AY72" s="6">
        <v>356</v>
      </c>
      <c r="AZ72" s="6">
        <v>362</v>
      </c>
      <c r="BA72" s="6">
        <v>386</v>
      </c>
      <c r="BB72" s="6">
        <v>392</v>
      </c>
      <c r="BC72" s="6">
        <v>397</v>
      </c>
      <c r="BD72" s="6">
        <v>406</v>
      </c>
      <c r="BE72" s="6">
        <v>448</v>
      </c>
      <c r="BF72" s="6">
        <v>463</v>
      </c>
      <c r="BG72" s="6">
        <v>611</v>
      </c>
      <c r="BH72" s="6">
        <v>616</v>
      </c>
      <c r="BI72" s="6">
        <v>625</v>
      </c>
      <c r="BJ72" s="6">
        <v>637</v>
      </c>
    </row>
    <row r="73" spans="5:62" ht="15" customHeight="1" x14ac:dyDescent="0.25">
      <c r="E73" s="3"/>
      <c r="F73" s="260" t="s">
        <v>1</v>
      </c>
      <c r="G73" s="259" t="s">
        <v>2</v>
      </c>
      <c r="H73" s="259" t="s">
        <v>3</v>
      </c>
      <c r="I73" s="260" t="s">
        <v>4</v>
      </c>
      <c r="J73" s="259" t="s">
        <v>5</v>
      </c>
      <c r="K73" s="259" t="s">
        <v>6</v>
      </c>
      <c r="L73" s="259" t="s">
        <v>498</v>
      </c>
      <c r="M73" s="259" t="s">
        <v>7</v>
      </c>
      <c r="N73" s="259" t="s">
        <v>8</v>
      </c>
      <c r="O73" s="259" t="s">
        <v>9</v>
      </c>
      <c r="P73" s="259" t="s">
        <v>10</v>
      </c>
      <c r="Q73" s="259" t="s">
        <v>11</v>
      </c>
      <c r="R73" s="259" t="s">
        <v>12</v>
      </c>
      <c r="S73" s="259" t="s">
        <v>13</v>
      </c>
      <c r="T73" s="259" t="s">
        <v>14</v>
      </c>
      <c r="U73" s="259" t="s">
        <v>15</v>
      </c>
      <c r="V73" s="259" t="s">
        <v>16</v>
      </c>
      <c r="W73" s="259" t="s">
        <v>17</v>
      </c>
      <c r="X73" s="259" t="s">
        <v>18</v>
      </c>
      <c r="Y73" s="259" t="s">
        <v>19</v>
      </c>
      <c r="Z73" s="259" t="s">
        <v>20</v>
      </c>
      <c r="AA73" s="259" t="s">
        <v>21</v>
      </c>
      <c r="AB73" s="259" t="s">
        <v>22</v>
      </c>
      <c r="AC73" s="259" t="s">
        <v>23</v>
      </c>
      <c r="AD73" s="259" t="s">
        <v>24</v>
      </c>
      <c r="AE73" s="259" t="s">
        <v>25</v>
      </c>
      <c r="AF73" s="259" t="s">
        <v>26</v>
      </c>
      <c r="AI73" s="3" t="s">
        <v>29</v>
      </c>
      <c r="AJ73" s="260" t="s">
        <v>1</v>
      </c>
      <c r="AK73" s="259" t="s">
        <v>2</v>
      </c>
      <c r="AL73" s="259" t="s">
        <v>3</v>
      </c>
      <c r="AM73" s="260" t="s">
        <v>4</v>
      </c>
      <c r="AN73" s="259" t="s">
        <v>5</v>
      </c>
      <c r="AO73" s="259" t="s">
        <v>6</v>
      </c>
      <c r="AP73" s="259" t="s">
        <v>498</v>
      </c>
      <c r="AQ73" s="259" t="s">
        <v>7</v>
      </c>
      <c r="AR73" s="259" t="s">
        <v>8</v>
      </c>
      <c r="AS73" s="259" t="s">
        <v>9</v>
      </c>
      <c r="AT73" s="259" t="s">
        <v>10</v>
      </c>
      <c r="AU73" s="259" t="s">
        <v>11</v>
      </c>
      <c r="AV73" s="259" t="s">
        <v>12</v>
      </c>
      <c r="AW73" s="259" t="s">
        <v>13</v>
      </c>
      <c r="AX73" s="259" t="s">
        <v>14</v>
      </c>
      <c r="AY73" s="259" t="s">
        <v>15</v>
      </c>
      <c r="AZ73" s="259" t="s">
        <v>16</v>
      </c>
      <c r="BA73" s="259" t="s">
        <v>17</v>
      </c>
      <c r="BB73" s="259" t="s">
        <v>18</v>
      </c>
      <c r="BC73" s="259" t="s">
        <v>19</v>
      </c>
      <c r="BD73" s="259" t="s">
        <v>20</v>
      </c>
      <c r="BE73" s="259" t="s">
        <v>21</v>
      </c>
      <c r="BF73" s="259" t="s">
        <v>22</v>
      </c>
      <c r="BG73" s="259" t="s">
        <v>23</v>
      </c>
      <c r="BH73" s="259" t="s">
        <v>24</v>
      </c>
      <c r="BI73" s="259" t="s">
        <v>25</v>
      </c>
      <c r="BJ73" s="259" t="s">
        <v>26</v>
      </c>
    </row>
    <row r="74" spans="5:62" x14ac:dyDescent="0.25">
      <c r="E74" s="3" t="s">
        <v>29</v>
      </c>
      <c r="F74" s="260"/>
      <c r="G74" s="259"/>
      <c r="H74" s="259"/>
      <c r="I74" s="260"/>
      <c r="J74" s="259"/>
      <c r="K74" s="259"/>
      <c r="L74" s="259"/>
      <c r="M74" s="259"/>
      <c r="N74" s="259"/>
      <c r="O74" s="259"/>
      <c r="P74" s="259"/>
      <c r="Q74" s="259"/>
      <c r="R74" s="259"/>
      <c r="S74" s="259"/>
      <c r="T74" s="259"/>
      <c r="U74" s="259"/>
      <c r="V74" s="259"/>
      <c r="W74" s="259"/>
      <c r="X74" s="259"/>
      <c r="Y74" s="259"/>
      <c r="Z74" s="259"/>
      <c r="AA74" s="259"/>
      <c r="AB74" s="259"/>
      <c r="AC74" s="259"/>
      <c r="AD74" s="259"/>
      <c r="AE74" s="259"/>
      <c r="AF74" s="259"/>
      <c r="AI74" s="3" t="s">
        <v>326</v>
      </c>
      <c r="AJ74" s="260"/>
      <c r="AK74" s="259"/>
      <c r="AL74" s="259"/>
      <c r="AM74" s="260"/>
      <c r="AN74" s="259"/>
      <c r="AO74" s="259"/>
      <c r="AP74" s="259"/>
      <c r="AQ74" s="259"/>
      <c r="AR74" s="259"/>
      <c r="AS74" s="259"/>
      <c r="AT74" s="259"/>
      <c r="AU74" s="259"/>
      <c r="AV74" s="259"/>
      <c r="AW74" s="259"/>
      <c r="AX74" s="259"/>
      <c r="AY74" s="259"/>
      <c r="AZ74" s="259"/>
      <c r="BA74" s="259"/>
      <c r="BB74" s="259"/>
      <c r="BC74" s="259"/>
      <c r="BD74" s="259"/>
      <c r="BE74" s="259"/>
      <c r="BF74" s="259"/>
      <c r="BG74" s="259"/>
      <c r="BH74" s="259"/>
      <c r="BI74" s="259"/>
      <c r="BJ74" s="259"/>
    </row>
    <row r="75" spans="5:62" x14ac:dyDescent="0.25">
      <c r="E75" s="11" t="s">
        <v>30</v>
      </c>
      <c r="F75" s="18" t="s">
        <v>31</v>
      </c>
      <c r="G75" s="19">
        <v>0</v>
      </c>
      <c r="H75" s="19">
        <v>0</v>
      </c>
      <c r="I75" s="20" t="s">
        <v>31</v>
      </c>
      <c r="J75" s="20" t="s">
        <v>31</v>
      </c>
      <c r="K75" s="19">
        <v>0</v>
      </c>
      <c r="L75" s="19">
        <v>0</v>
      </c>
      <c r="M75" s="20" t="s">
        <v>31</v>
      </c>
      <c r="N75" s="19">
        <v>0</v>
      </c>
      <c r="O75" s="20" t="s">
        <v>31</v>
      </c>
      <c r="P75" s="19">
        <v>0</v>
      </c>
      <c r="Q75" s="19">
        <v>0</v>
      </c>
      <c r="R75" s="19">
        <v>0</v>
      </c>
      <c r="S75" s="19">
        <v>0</v>
      </c>
      <c r="T75" s="19">
        <v>4.88490140691229E-3</v>
      </c>
      <c r="U75" s="19">
        <v>0</v>
      </c>
      <c r="V75" s="19">
        <v>0</v>
      </c>
      <c r="W75" s="19">
        <v>0</v>
      </c>
      <c r="X75" s="20" t="s">
        <v>31</v>
      </c>
      <c r="Y75" s="20" t="s">
        <v>31</v>
      </c>
      <c r="Z75" s="20" t="s">
        <v>31</v>
      </c>
      <c r="AA75" s="19">
        <v>0</v>
      </c>
      <c r="AB75" s="19">
        <v>0</v>
      </c>
      <c r="AC75" s="7" t="s">
        <v>31</v>
      </c>
      <c r="AD75" s="19">
        <v>0</v>
      </c>
      <c r="AE75" s="19">
        <v>0</v>
      </c>
      <c r="AF75" s="21">
        <v>0</v>
      </c>
      <c r="AI75" s="11" t="s">
        <v>30</v>
      </c>
      <c r="AJ75" s="18" t="s">
        <v>31</v>
      </c>
      <c r="AK75" s="124">
        <f t="shared" ref="AK75:AK93" si="25">G75-G7</f>
        <v>0</v>
      </c>
      <c r="AL75" s="114" t="s">
        <v>31</v>
      </c>
      <c r="AM75" s="114" t="s">
        <v>31</v>
      </c>
      <c r="AN75" s="114" t="s">
        <v>31</v>
      </c>
      <c r="AO75" s="124">
        <f t="shared" ref="AO75:AO93" si="26">K75-K7</f>
        <v>0</v>
      </c>
      <c r="AP75" s="124">
        <f t="shared" ref="AP75:AP93" si="27">L75-L7</f>
        <v>0</v>
      </c>
      <c r="AQ75" s="114" t="s">
        <v>31</v>
      </c>
      <c r="AR75" s="124">
        <f t="shared" ref="AR75:AR93" si="28">N75-N7</f>
        <v>0</v>
      </c>
      <c r="AS75" s="114" t="s">
        <v>31</v>
      </c>
      <c r="AT75" s="124">
        <f t="shared" ref="AT75:AT93" si="29">P75-P7</f>
        <v>0</v>
      </c>
      <c r="AU75" s="124">
        <f t="shared" ref="AU75:AU93" si="30">Q75-Q7</f>
        <v>-0.24614446283872091</v>
      </c>
      <c r="AV75" s="124">
        <f t="shared" ref="AV75:AV93" si="31">R75-R7</f>
        <v>0</v>
      </c>
      <c r="AW75" s="124">
        <f t="shared" ref="AW75:AW93" si="32">S75-S7</f>
        <v>-6.6680103463334348E-2</v>
      </c>
      <c r="AX75" s="124">
        <f t="shared" ref="AX75:AX93" si="33">T75-T7</f>
        <v>-3.1534286746722026E-2</v>
      </c>
      <c r="AY75" s="124">
        <f t="shared" ref="AY75:AY93" si="34">U75-U7</f>
        <v>0</v>
      </c>
      <c r="AZ75" s="124">
        <f t="shared" ref="AZ75:AZ93" si="35">V75-V7</f>
        <v>0</v>
      </c>
      <c r="BA75" s="124">
        <f t="shared" ref="BA75:BA93" si="36">W75-W7</f>
        <v>-0.65227817745803363</v>
      </c>
      <c r="BB75" s="114" t="s">
        <v>31</v>
      </c>
      <c r="BC75" s="114" t="s">
        <v>31</v>
      </c>
      <c r="BD75" s="114" t="s">
        <v>31</v>
      </c>
      <c r="BE75" s="124">
        <f t="shared" ref="BE75:BE93" si="37">AA75-AA7</f>
        <v>-0.8288966521856832</v>
      </c>
      <c r="BF75" s="124">
        <f t="shared" ref="BF75:BF93" si="38">AB75-AB7</f>
        <v>0</v>
      </c>
      <c r="BG75" s="114" t="s">
        <v>31</v>
      </c>
      <c r="BH75" s="124">
        <f t="shared" ref="BH75:BH93" si="39">AD75-AD7</f>
        <v>0</v>
      </c>
      <c r="BI75" s="114" t="s">
        <v>31</v>
      </c>
      <c r="BJ75" s="125">
        <f t="shared" ref="BJ75:BJ93" si="40">AF75-AF7</f>
        <v>0</v>
      </c>
    </row>
    <row r="76" spans="5:62" x14ac:dyDescent="0.25">
      <c r="E76" s="22" t="s">
        <v>32</v>
      </c>
      <c r="F76" s="23" t="s">
        <v>31</v>
      </c>
      <c r="G76" s="16">
        <v>0</v>
      </c>
      <c r="H76" s="16">
        <v>0</v>
      </c>
      <c r="I76" s="13" t="s">
        <v>31</v>
      </c>
      <c r="J76" s="13" t="s">
        <v>31</v>
      </c>
      <c r="K76" s="16">
        <v>0</v>
      </c>
      <c r="L76" s="16">
        <v>7.3616931078899703E-3</v>
      </c>
      <c r="M76" s="13" t="s">
        <v>31</v>
      </c>
      <c r="N76" s="16">
        <v>6.4045543497598303E-3</v>
      </c>
      <c r="O76" s="13" t="s">
        <v>31</v>
      </c>
      <c r="P76" s="16">
        <v>0</v>
      </c>
      <c r="Q76" s="16">
        <v>9.0319792566983581E-2</v>
      </c>
      <c r="R76" s="16">
        <v>0</v>
      </c>
      <c r="S76" s="16">
        <v>0</v>
      </c>
      <c r="T76" s="16">
        <v>2.13904067818209E-2</v>
      </c>
      <c r="U76" s="16">
        <v>3.1352103497168599E-3</v>
      </c>
      <c r="V76" s="16">
        <v>0</v>
      </c>
      <c r="W76" s="16">
        <v>0.59079818752178503</v>
      </c>
      <c r="X76" s="13" t="s">
        <v>31</v>
      </c>
      <c r="Y76" s="13" t="s">
        <v>31</v>
      </c>
      <c r="Z76" s="13" t="s">
        <v>31</v>
      </c>
      <c r="AA76" s="16">
        <v>0.85984898083889805</v>
      </c>
      <c r="AB76" s="16">
        <v>0</v>
      </c>
      <c r="AC76" s="7" t="s">
        <v>31</v>
      </c>
      <c r="AD76" s="16">
        <v>0</v>
      </c>
      <c r="AE76" s="16">
        <v>0</v>
      </c>
      <c r="AF76" s="17">
        <v>0</v>
      </c>
      <c r="AI76" s="22" t="s">
        <v>32</v>
      </c>
      <c r="AJ76" s="23" t="s">
        <v>31</v>
      </c>
      <c r="AK76" s="126">
        <f t="shared" si="25"/>
        <v>0</v>
      </c>
      <c r="AL76" s="127" t="s">
        <v>31</v>
      </c>
      <c r="AM76" s="127" t="s">
        <v>31</v>
      </c>
      <c r="AN76" s="127" t="s">
        <v>31</v>
      </c>
      <c r="AO76" s="126">
        <f t="shared" si="26"/>
        <v>0</v>
      </c>
      <c r="AP76" s="126">
        <f t="shared" si="27"/>
        <v>7.3616931078899703E-3</v>
      </c>
      <c r="AQ76" s="127" t="s">
        <v>31</v>
      </c>
      <c r="AR76" s="126">
        <f t="shared" si="28"/>
        <v>6.4045543497598303E-3</v>
      </c>
      <c r="AS76" s="127" t="s">
        <v>31</v>
      </c>
      <c r="AT76" s="126">
        <f t="shared" si="29"/>
        <v>0</v>
      </c>
      <c r="AU76" s="126">
        <f t="shared" si="30"/>
        <v>9.0319792566983581E-2</v>
      </c>
      <c r="AV76" s="126">
        <f t="shared" si="31"/>
        <v>0</v>
      </c>
      <c r="AW76" s="126">
        <f t="shared" si="32"/>
        <v>-0.85323658839732608</v>
      </c>
      <c r="AX76" s="126">
        <f t="shared" si="33"/>
        <v>-0.32395584052237003</v>
      </c>
      <c r="AY76" s="126">
        <f t="shared" si="34"/>
        <v>2.6464160504479791E-3</v>
      </c>
      <c r="AZ76" s="126">
        <f t="shared" si="35"/>
        <v>-0.53489195890896213</v>
      </c>
      <c r="BA76" s="126">
        <f t="shared" si="36"/>
        <v>0.2430763649798186</v>
      </c>
      <c r="BB76" s="127" t="s">
        <v>31</v>
      </c>
      <c r="BC76" s="127" t="s">
        <v>31</v>
      </c>
      <c r="BD76" s="127" t="s">
        <v>31</v>
      </c>
      <c r="BE76" s="126">
        <f t="shared" si="37"/>
        <v>0.72578171516656353</v>
      </c>
      <c r="BF76" s="126">
        <f t="shared" si="38"/>
        <v>0</v>
      </c>
      <c r="BG76" s="127" t="s">
        <v>31</v>
      </c>
      <c r="BH76" s="126">
        <f t="shared" si="39"/>
        <v>0</v>
      </c>
      <c r="BI76" s="127" t="s">
        <v>31</v>
      </c>
      <c r="BJ76" s="128">
        <f t="shared" si="40"/>
        <v>0</v>
      </c>
    </row>
    <row r="77" spans="5:62" x14ac:dyDescent="0.25">
      <c r="E77" s="22" t="s">
        <v>33</v>
      </c>
      <c r="F77" s="23" t="s">
        <v>31</v>
      </c>
      <c r="G77" s="16">
        <v>0</v>
      </c>
      <c r="H77" s="16">
        <v>0</v>
      </c>
      <c r="I77" s="13" t="s">
        <v>31</v>
      </c>
      <c r="J77" s="13" t="s">
        <v>31</v>
      </c>
      <c r="K77" s="16">
        <v>3.5242069277562703E-2</v>
      </c>
      <c r="L77" s="16">
        <v>0</v>
      </c>
      <c r="M77" s="13" t="s">
        <v>31</v>
      </c>
      <c r="N77" s="16">
        <v>9.5356698096424095E-2</v>
      </c>
      <c r="O77" s="13" t="s">
        <v>31</v>
      </c>
      <c r="P77" s="16">
        <v>0</v>
      </c>
      <c r="Q77" s="16">
        <v>0</v>
      </c>
      <c r="R77" s="16">
        <v>0</v>
      </c>
      <c r="S77" s="16">
        <v>0</v>
      </c>
      <c r="T77" s="16">
        <v>0.24151438011814799</v>
      </c>
      <c r="U77" s="16">
        <v>0</v>
      </c>
      <c r="V77" s="16">
        <v>0.50113179897156801</v>
      </c>
      <c r="W77" s="16">
        <v>0.24747298710352</v>
      </c>
      <c r="X77" s="13" t="s">
        <v>31</v>
      </c>
      <c r="Y77" s="13" t="s">
        <v>31</v>
      </c>
      <c r="Z77" s="13" t="s">
        <v>31</v>
      </c>
      <c r="AA77" s="16">
        <v>0.11522849286369</v>
      </c>
      <c r="AB77" s="16">
        <v>0</v>
      </c>
      <c r="AC77" s="7" t="s">
        <v>31</v>
      </c>
      <c r="AD77" s="16">
        <v>0</v>
      </c>
      <c r="AE77" s="16">
        <v>0</v>
      </c>
      <c r="AF77" s="17">
        <v>0</v>
      </c>
      <c r="AI77" s="22" t="s">
        <v>33</v>
      </c>
      <c r="AJ77" s="23" t="s">
        <v>31</v>
      </c>
      <c r="AK77" s="126">
        <f t="shared" si="25"/>
        <v>0</v>
      </c>
      <c r="AL77" s="127" t="s">
        <v>31</v>
      </c>
      <c r="AM77" s="127" t="s">
        <v>31</v>
      </c>
      <c r="AN77" s="127" t="s">
        <v>31</v>
      </c>
      <c r="AO77" s="126">
        <f t="shared" si="26"/>
        <v>4.1888198911578384E-3</v>
      </c>
      <c r="AP77" s="126">
        <f t="shared" si="27"/>
        <v>0</v>
      </c>
      <c r="AQ77" s="127" t="s">
        <v>31</v>
      </c>
      <c r="AR77" s="126">
        <f t="shared" si="28"/>
        <v>-0.1206584793177803</v>
      </c>
      <c r="AS77" s="127" t="s">
        <v>31</v>
      </c>
      <c r="AT77" s="126">
        <f t="shared" si="29"/>
        <v>0</v>
      </c>
      <c r="AU77" s="126">
        <f t="shared" si="30"/>
        <v>0</v>
      </c>
      <c r="AV77" s="126">
        <f t="shared" si="31"/>
        <v>0</v>
      </c>
      <c r="AW77" s="126">
        <f t="shared" si="32"/>
        <v>-3.0031240552252345E-2</v>
      </c>
      <c r="AX77" s="126">
        <f t="shared" si="33"/>
        <v>-9.7283009290370009E-2</v>
      </c>
      <c r="AY77" s="126">
        <f t="shared" si="34"/>
        <v>0</v>
      </c>
      <c r="AZ77" s="126">
        <f t="shared" si="35"/>
        <v>0.1674442325528645</v>
      </c>
      <c r="BA77" s="126">
        <f t="shared" si="36"/>
        <v>0.24747298710352</v>
      </c>
      <c r="BB77" s="127" t="s">
        <v>31</v>
      </c>
      <c r="BC77" s="127" t="s">
        <v>31</v>
      </c>
      <c r="BD77" s="127" t="s">
        <v>31</v>
      </c>
      <c r="BE77" s="126">
        <f t="shared" si="37"/>
        <v>0.10182176629645655</v>
      </c>
      <c r="BF77" s="126">
        <f t="shared" si="38"/>
        <v>0</v>
      </c>
      <c r="BG77" s="127" t="s">
        <v>31</v>
      </c>
      <c r="BH77" s="126">
        <f t="shared" si="39"/>
        <v>0</v>
      </c>
      <c r="BI77" s="127" t="s">
        <v>31</v>
      </c>
      <c r="BJ77" s="128">
        <f t="shared" si="40"/>
        <v>0</v>
      </c>
    </row>
    <row r="78" spans="5:62" x14ac:dyDescent="0.25">
      <c r="E78" s="22" t="s">
        <v>34</v>
      </c>
      <c r="F78" s="23" t="s">
        <v>31</v>
      </c>
      <c r="G78" s="16">
        <v>0</v>
      </c>
      <c r="H78" s="16">
        <v>0</v>
      </c>
      <c r="I78" s="13" t="s">
        <v>31</v>
      </c>
      <c r="J78" s="13" t="s">
        <v>31</v>
      </c>
      <c r="K78" s="16">
        <v>0</v>
      </c>
      <c r="L78" s="16">
        <v>0</v>
      </c>
      <c r="M78" s="13" t="s">
        <v>31</v>
      </c>
      <c r="N78" s="16">
        <v>0.41273794698452199</v>
      </c>
      <c r="O78" s="13" t="s">
        <v>31</v>
      </c>
      <c r="P78" s="16">
        <v>0</v>
      </c>
      <c r="Q78" s="16">
        <v>0</v>
      </c>
      <c r="R78" s="16">
        <v>0</v>
      </c>
      <c r="S78" s="16">
        <v>0</v>
      </c>
      <c r="T78" s="16">
        <v>0.29370090446528502</v>
      </c>
      <c r="U78" s="16">
        <v>0</v>
      </c>
      <c r="V78" s="16">
        <v>0.26953825218836303</v>
      </c>
      <c r="W78" s="16">
        <v>0</v>
      </c>
      <c r="X78" s="13" t="s">
        <v>31</v>
      </c>
      <c r="Y78" s="13" t="s">
        <v>31</v>
      </c>
      <c r="Z78" s="13" t="s">
        <v>31</v>
      </c>
      <c r="AA78" s="16">
        <v>2.03832220330845E-2</v>
      </c>
      <c r="AB78" s="16">
        <v>0</v>
      </c>
      <c r="AC78" s="7" t="s">
        <v>31</v>
      </c>
      <c r="AD78" s="16">
        <v>0</v>
      </c>
      <c r="AE78" s="16">
        <v>0</v>
      </c>
      <c r="AF78" s="17">
        <v>0</v>
      </c>
      <c r="AI78" s="22" t="s">
        <v>34</v>
      </c>
      <c r="AJ78" s="23" t="s">
        <v>31</v>
      </c>
      <c r="AK78" s="126">
        <f t="shared" si="25"/>
        <v>0</v>
      </c>
      <c r="AL78" s="127" t="s">
        <v>31</v>
      </c>
      <c r="AM78" s="127" t="s">
        <v>31</v>
      </c>
      <c r="AN78" s="127" t="s">
        <v>31</v>
      </c>
      <c r="AO78" s="126">
        <f t="shared" si="26"/>
        <v>-0.26144488315014408</v>
      </c>
      <c r="AP78" s="126">
        <f t="shared" si="27"/>
        <v>0</v>
      </c>
      <c r="AQ78" s="127" t="s">
        <v>31</v>
      </c>
      <c r="AR78" s="126">
        <f t="shared" si="28"/>
        <v>-0.17801660342215003</v>
      </c>
      <c r="AS78" s="127" t="s">
        <v>31</v>
      </c>
      <c r="AT78" s="126">
        <f t="shared" si="29"/>
        <v>0</v>
      </c>
      <c r="AU78" s="126">
        <f t="shared" si="30"/>
        <v>0</v>
      </c>
      <c r="AV78" s="126">
        <f t="shared" si="31"/>
        <v>0</v>
      </c>
      <c r="AW78" s="126">
        <f t="shared" si="32"/>
        <v>0</v>
      </c>
      <c r="AX78" s="126">
        <f t="shared" si="33"/>
        <v>0.12409019637591431</v>
      </c>
      <c r="AY78" s="126">
        <f t="shared" si="34"/>
        <v>0</v>
      </c>
      <c r="AZ78" s="126">
        <f t="shared" si="35"/>
        <v>0.13811777751602863</v>
      </c>
      <c r="BA78" s="126">
        <f t="shared" si="36"/>
        <v>0</v>
      </c>
      <c r="BB78" s="127" t="s">
        <v>31</v>
      </c>
      <c r="BC78" s="127" t="s">
        <v>31</v>
      </c>
      <c r="BD78" s="127" t="s">
        <v>31</v>
      </c>
      <c r="BE78" s="126">
        <f t="shared" si="37"/>
        <v>1.2738809673113891E-2</v>
      </c>
      <c r="BF78" s="126">
        <f t="shared" si="38"/>
        <v>0</v>
      </c>
      <c r="BG78" s="127" t="s">
        <v>31</v>
      </c>
      <c r="BH78" s="126">
        <f t="shared" si="39"/>
        <v>0</v>
      </c>
      <c r="BI78" s="127" t="s">
        <v>31</v>
      </c>
      <c r="BJ78" s="128">
        <f t="shared" si="40"/>
        <v>0</v>
      </c>
    </row>
    <row r="79" spans="5:62" x14ac:dyDescent="0.25">
      <c r="E79" s="22" t="s">
        <v>35</v>
      </c>
      <c r="F79" s="23" t="s">
        <v>31</v>
      </c>
      <c r="G79" s="16">
        <v>0</v>
      </c>
      <c r="H79" s="16">
        <v>0</v>
      </c>
      <c r="I79" s="13" t="s">
        <v>31</v>
      </c>
      <c r="J79" s="13" t="s">
        <v>31</v>
      </c>
      <c r="K79" s="16">
        <v>0.42682620280528899</v>
      </c>
      <c r="L79" s="16">
        <v>0</v>
      </c>
      <c r="M79" s="13" t="s">
        <v>31</v>
      </c>
      <c r="N79" s="16">
        <v>0.30030243728873901</v>
      </c>
      <c r="O79" s="13" t="s">
        <v>31</v>
      </c>
      <c r="P79" s="16">
        <v>0</v>
      </c>
      <c r="Q79" s="16">
        <v>0</v>
      </c>
      <c r="R79" s="16">
        <v>0</v>
      </c>
      <c r="S79" s="16">
        <v>0</v>
      </c>
      <c r="T79" s="16">
        <v>0.183866475316077</v>
      </c>
      <c r="U79" s="16">
        <v>0</v>
      </c>
      <c r="V79" s="16">
        <v>0.19400211966975001</v>
      </c>
      <c r="W79" s="16">
        <v>0</v>
      </c>
      <c r="X79" s="13" t="s">
        <v>31</v>
      </c>
      <c r="Y79" s="13" t="s">
        <v>31</v>
      </c>
      <c r="Z79" s="13" t="s">
        <v>31</v>
      </c>
      <c r="AA79" s="16">
        <v>0</v>
      </c>
      <c r="AB79" s="16">
        <v>0</v>
      </c>
      <c r="AC79" s="7" t="s">
        <v>31</v>
      </c>
      <c r="AD79" s="16">
        <v>0</v>
      </c>
      <c r="AE79" s="16">
        <v>0</v>
      </c>
      <c r="AF79" s="17">
        <v>0</v>
      </c>
      <c r="AI79" s="22" t="s">
        <v>35</v>
      </c>
      <c r="AJ79" s="23" t="s">
        <v>31</v>
      </c>
      <c r="AK79" s="126">
        <f t="shared" si="25"/>
        <v>0</v>
      </c>
      <c r="AL79" s="127" t="s">
        <v>31</v>
      </c>
      <c r="AM79" s="127" t="s">
        <v>31</v>
      </c>
      <c r="AN79" s="127" t="s">
        <v>31</v>
      </c>
      <c r="AO79" s="126">
        <f t="shared" si="26"/>
        <v>-1.2828049675769615E-2</v>
      </c>
      <c r="AP79" s="126">
        <f t="shared" si="27"/>
        <v>0</v>
      </c>
      <c r="AQ79" s="127" t="s">
        <v>31</v>
      </c>
      <c r="AR79" s="126">
        <f t="shared" si="28"/>
        <v>0.21380244668070325</v>
      </c>
      <c r="AS79" s="127" t="s">
        <v>31</v>
      </c>
      <c r="AT79" s="126">
        <f t="shared" si="29"/>
        <v>-1.7774698740347808E-3</v>
      </c>
      <c r="AU79" s="126">
        <f t="shared" si="30"/>
        <v>0</v>
      </c>
      <c r="AV79" s="126">
        <f t="shared" si="31"/>
        <v>0</v>
      </c>
      <c r="AW79" s="126">
        <f t="shared" si="32"/>
        <v>0</v>
      </c>
      <c r="AX79" s="126">
        <f t="shared" si="33"/>
        <v>0.10801279753166398</v>
      </c>
      <c r="AY79" s="126">
        <f t="shared" si="34"/>
        <v>0</v>
      </c>
      <c r="AZ79" s="126">
        <f t="shared" si="35"/>
        <v>0.19400211966975001</v>
      </c>
      <c r="BA79" s="126">
        <f t="shared" si="36"/>
        <v>0</v>
      </c>
      <c r="BB79" s="127" t="s">
        <v>31</v>
      </c>
      <c r="BC79" s="127" t="s">
        <v>31</v>
      </c>
      <c r="BD79" s="127" t="s">
        <v>31</v>
      </c>
      <c r="BE79" s="126">
        <f t="shared" si="37"/>
        <v>0</v>
      </c>
      <c r="BF79" s="126">
        <f t="shared" si="38"/>
        <v>0</v>
      </c>
      <c r="BG79" s="127" t="s">
        <v>31</v>
      </c>
      <c r="BH79" s="126">
        <f t="shared" si="39"/>
        <v>0</v>
      </c>
      <c r="BI79" s="127" t="s">
        <v>31</v>
      </c>
      <c r="BJ79" s="128">
        <f t="shared" si="40"/>
        <v>0</v>
      </c>
    </row>
    <row r="80" spans="5:62" x14ac:dyDescent="0.25">
      <c r="E80" s="22" t="s">
        <v>36</v>
      </c>
      <c r="F80" s="23" t="s">
        <v>31</v>
      </c>
      <c r="G80" s="16">
        <v>0</v>
      </c>
      <c r="H80" s="16">
        <v>0</v>
      </c>
      <c r="I80" s="13" t="s">
        <v>31</v>
      </c>
      <c r="J80" s="13" t="s">
        <v>31</v>
      </c>
      <c r="K80" s="16">
        <v>0.53793172791714805</v>
      </c>
      <c r="L80" s="16">
        <v>4.2555966803084898E-2</v>
      </c>
      <c r="M80" s="13" t="s">
        <v>31</v>
      </c>
      <c r="N80" s="16">
        <v>6.7603629247464894E-2</v>
      </c>
      <c r="O80" s="13" t="s">
        <v>31</v>
      </c>
      <c r="P80" s="16">
        <v>4.0200166657644601E-2</v>
      </c>
      <c r="Q80" s="16">
        <v>0</v>
      </c>
      <c r="R80" s="16">
        <v>0</v>
      </c>
      <c r="S80" s="16">
        <v>8.4457771114442803E-2</v>
      </c>
      <c r="T80" s="16">
        <v>8.7685497304201901E-2</v>
      </c>
      <c r="U80" s="16">
        <v>0</v>
      </c>
      <c r="V80" s="16">
        <v>3.5327829170319403E-2</v>
      </c>
      <c r="W80" s="16">
        <v>0</v>
      </c>
      <c r="X80" s="13" t="s">
        <v>31</v>
      </c>
      <c r="Y80" s="13" t="s">
        <v>31</v>
      </c>
      <c r="Z80" s="13" t="s">
        <v>31</v>
      </c>
      <c r="AA80" s="16">
        <v>0</v>
      </c>
      <c r="AB80" s="16">
        <v>0</v>
      </c>
      <c r="AC80" s="7" t="s">
        <v>31</v>
      </c>
      <c r="AD80" s="16">
        <v>0.75708502024291502</v>
      </c>
      <c r="AE80" s="16">
        <v>0</v>
      </c>
      <c r="AF80" s="17">
        <v>0</v>
      </c>
      <c r="AI80" s="22" t="s">
        <v>36</v>
      </c>
      <c r="AJ80" s="23" t="s">
        <v>31</v>
      </c>
      <c r="AK80" s="126">
        <f t="shared" si="25"/>
        <v>0</v>
      </c>
      <c r="AL80" s="127" t="s">
        <v>31</v>
      </c>
      <c r="AM80" s="127" t="s">
        <v>31</v>
      </c>
      <c r="AN80" s="127" t="s">
        <v>31</v>
      </c>
      <c r="AO80" s="126">
        <f t="shared" si="26"/>
        <v>0.48244138537099501</v>
      </c>
      <c r="AP80" s="126">
        <f t="shared" si="27"/>
        <v>4.2555966803084898E-2</v>
      </c>
      <c r="AQ80" s="127" t="s">
        <v>31</v>
      </c>
      <c r="AR80" s="126">
        <f t="shared" si="28"/>
        <v>3.6497443699819457E-2</v>
      </c>
      <c r="AS80" s="127" t="s">
        <v>31</v>
      </c>
      <c r="AT80" s="126">
        <f t="shared" si="29"/>
        <v>4.0200166657644601E-2</v>
      </c>
      <c r="AU80" s="126">
        <f t="shared" si="30"/>
        <v>-0.13577880398478115</v>
      </c>
      <c r="AV80" s="126">
        <f t="shared" si="31"/>
        <v>0</v>
      </c>
      <c r="AW80" s="126">
        <f t="shared" si="32"/>
        <v>8.4457771114442803E-2</v>
      </c>
      <c r="AX80" s="126">
        <f t="shared" si="33"/>
        <v>8.2267377462458116E-2</v>
      </c>
      <c r="AY80" s="126">
        <f t="shared" si="34"/>
        <v>0</v>
      </c>
      <c r="AZ80" s="126">
        <f t="shared" si="35"/>
        <v>3.5327829170319403E-2</v>
      </c>
      <c r="BA80" s="126">
        <f t="shared" si="36"/>
        <v>0</v>
      </c>
      <c r="BB80" s="127" t="s">
        <v>31</v>
      </c>
      <c r="BC80" s="127" t="s">
        <v>31</v>
      </c>
      <c r="BD80" s="127" t="s">
        <v>31</v>
      </c>
      <c r="BE80" s="126">
        <f t="shared" si="37"/>
        <v>0</v>
      </c>
      <c r="BF80" s="126">
        <f t="shared" si="38"/>
        <v>0</v>
      </c>
      <c r="BG80" s="127" t="s">
        <v>31</v>
      </c>
      <c r="BH80" s="126">
        <f t="shared" si="39"/>
        <v>0.75708502024291502</v>
      </c>
      <c r="BI80" s="127" t="s">
        <v>31</v>
      </c>
      <c r="BJ80" s="128">
        <f t="shared" si="40"/>
        <v>0</v>
      </c>
    </row>
    <row r="81" spans="5:62" x14ac:dyDescent="0.25">
      <c r="E81" s="22" t="s">
        <v>37</v>
      </c>
      <c r="F81" s="23" t="s">
        <v>31</v>
      </c>
      <c r="G81" s="16">
        <v>0</v>
      </c>
      <c r="H81" s="16">
        <v>0</v>
      </c>
      <c r="I81" s="13" t="s">
        <v>31</v>
      </c>
      <c r="J81" s="13" t="s">
        <v>31</v>
      </c>
      <c r="K81" s="16">
        <v>0</v>
      </c>
      <c r="L81" s="16">
        <v>7.7367073747370797E-3</v>
      </c>
      <c r="M81" s="13" t="s">
        <v>31</v>
      </c>
      <c r="N81" s="16">
        <v>3.2734388898772501E-3</v>
      </c>
      <c r="O81" s="13" t="s">
        <v>31</v>
      </c>
      <c r="P81" s="16">
        <v>0</v>
      </c>
      <c r="Q81" s="16">
        <v>0.67847882454624031</v>
      </c>
      <c r="R81" s="16">
        <v>0</v>
      </c>
      <c r="S81" s="16">
        <v>0</v>
      </c>
      <c r="T81" s="16">
        <v>1.14992399578867E-2</v>
      </c>
      <c r="U81" s="16">
        <v>0</v>
      </c>
      <c r="V81" s="16">
        <v>0</v>
      </c>
      <c r="W81" s="16">
        <v>0</v>
      </c>
      <c r="X81" s="13" t="s">
        <v>31</v>
      </c>
      <c r="Y81" s="13" t="s">
        <v>31</v>
      </c>
      <c r="Z81" s="13" t="s">
        <v>31</v>
      </c>
      <c r="AA81" s="16">
        <v>0</v>
      </c>
      <c r="AB81" s="16">
        <v>0</v>
      </c>
      <c r="AC81" s="7" t="s">
        <v>31</v>
      </c>
      <c r="AD81" s="16">
        <v>0</v>
      </c>
      <c r="AE81" s="16">
        <v>0</v>
      </c>
      <c r="AF81" s="17">
        <v>0</v>
      </c>
      <c r="AI81" s="22" t="s">
        <v>37</v>
      </c>
      <c r="AJ81" s="23" t="s">
        <v>31</v>
      </c>
      <c r="AK81" s="126">
        <f t="shared" si="25"/>
        <v>0</v>
      </c>
      <c r="AL81" s="127" t="s">
        <v>31</v>
      </c>
      <c r="AM81" s="127" t="s">
        <v>31</v>
      </c>
      <c r="AN81" s="127" t="s">
        <v>31</v>
      </c>
      <c r="AO81" s="126">
        <f t="shared" si="26"/>
        <v>0</v>
      </c>
      <c r="AP81" s="126">
        <f t="shared" si="27"/>
        <v>7.7367073747370797E-3</v>
      </c>
      <c r="AQ81" s="127" t="s">
        <v>31</v>
      </c>
      <c r="AR81" s="126">
        <f t="shared" si="28"/>
        <v>3.2734388898772501E-3</v>
      </c>
      <c r="AS81" s="127" t="s">
        <v>31</v>
      </c>
      <c r="AT81" s="126">
        <f t="shared" si="29"/>
        <v>0</v>
      </c>
      <c r="AU81" s="126">
        <f t="shared" si="30"/>
        <v>0.25589452551339198</v>
      </c>
      <c r="AV81" s="126">
        <f t="shared" si="31"/>
        <v>0</v>
      </c>
      <c r="AW81" s="126">
        <f t="shared" si="32"/>
        <v>0</v>
      </c>
      <c r="AX81" s="126">
        <f t="shared" si="33"/>
        <v>1.14992399578867E-2</v>
      </c>
      <c r="AY81" s="126">
        <f t="shared" si="34"/>
        <v>0</v>
      </c>
      <c r="AZ81" s="126">
        <f t="shared" si="35"/>
        <v>0</v>
      </c>
      <c r="BA81" s="126">
        <f t="shared" si="36"/>
        <v>0</v>
      </c>
      <c r="BB81" s="127" t="s">
        <v>31</v>
      </c>
      <c r="BC81" s="127" t="s">
        <v>31</v>
      </c>
      <c r="BD81" s="127" t="s">
        <v>31</v>
      </c>
      <c r="BE81" s="126">
        <f t="shared" si="37"/>
        <v>0</v>
      </c>
      <c r="BF81" s="126">
        <f t="shared" si="38"/>
        <v>0</v>
      </c>
      <c r="BG81" s="127" t="s">
        <v>31</v>
      </c>
      <c r="BH81" s="126">
        <f t="shared" si="39"/>
        <v>0</v>
      </c>
      <c r="BI81" s="127" t="s">
        <v>31</v>
      </c>
      <c r="BJ81" s="128">
        <f t="shared" si="40"/>
        <v>0</v>
      </c>
    </row>
    <row r="82" spans="5:62" x14ac:dyDescent="0.25">
      <c r="E82" s="22" t="s">
        <v>38</v>
      </c>
      <c r="F82" s="23" t="s">
        <v>31</v>
      </c>
      <c r="G82" s="16">
        <v>0</v>
      </c>
      <c r="H82" s="16">
        <v>0</v>
      </c>
      <c r="I82" s="13" t="s">
        <v>31</v>
      </c>
      <c r="J82" s="13" t="s">
        <v>31</v>
      </c>
      <c r="K82" s="16">
        <v>0</v>
      </c>
      <c r="L82" s="16">
        <v>0</v>
      </c>
      <c r="M82" s="13" t="s">
        <v>31</v>
      </c>
      <c r="N82" s="16">
        <v>2.25226827966554E-2</v>
      </c>
      <c r="O82" s="13" t="s">
        <v>31</v>
      </c>
      <c r="P82" s="16">
        <v>0</v>
      </c>
      <c r="Q82" s="16">
        <v>0.15298184961106309</v>
      </c>
      <c r="R82" s="16">
        <v>0</v>
      </c>
      <c r="S82" s="16">
        <v>0</v>
      </c>
      <c r="T82" s="16">
        <v>8.5561627127283598E-3</v>
      </c>
      <c r="U82" s="16">
        <v>0</v>
      </c>
      <c r="V82" s="16">
        <v>0</v>
      </c>
      <c r="W82" s="16">
        <v>0</v>
      </c>
      <c r="X82" s="13" t="s">
        <v>31</v>
      </c>
      <c r="Y82" s="13" t="s">
        <v>31</v>
      </c>
      <c r="Z82" s="13" t="s">
        <v>31</v>
      </c>
      <c r="AA82" s="16">
        <v>0</v>
      </c>
      <c r="AB82" s="16">
        <v>1.67537203114221E-2</v>
      </c>
      <c r="AC82" s="7" t="s">
        <v>31</v>
      </c>
      <c r="AD82" s="16">
        <v>0</v>
      </c>
      <c r="AE82" s="16">
        <v>0</v>
      </c>
      <c r="AF82" s="17">
        <v>0</v>
      </c>
      <c r="AI82" s="22" t="s">
        <v>38</v>
      </c>
      <c r="AJ82" s="23" t="s">
        <v>31</v>
      </c>
      <c r="AK82" s="126">
        <f t="shared" si="25"/>
        <v>0</v>
      </c>
      <c r="AL82" s="127" t="s">
        <v>31</v>
      </c>
      <c r="AM82" s="127" t="s">
        <v>31</v>
      </c>
      <c r="AN82" s="127" t="s">
        <v>31</v>
      </c>
      <c r="AO82" s="126">
        <f t="shared" si="26"/>
        <v>0</v>
      </c>
      <c r="AP82" s="126">
        <f t="shared" si="27"/>
        <v>-4.9028298917035432E-2</v>
      </c>
      <c r="AQ82" s="127" t="s">
        <v>31</v>
      </c>
      <c r="AR82" s="126">
        <f t="shared" si="28"/>
        <v>2.25226827966554E-2</v>
      </c>
      <c r="AS82" s="127" t="s">
        <v>31</v>
      </c>
      <c r="AT82" s="126">
        <f t="shared" si="29"/>
        <v>0</v>
      </c>
      <c r="AU82" s="126">
        <f t="shared" si="30"/>
        <v>0.15298184961106309</v>
      </c>
      <c r="AV82" s="126">
        <f t="shared" si="31"/>
        <v>0</v>
      </c>
      <c r="AW82" s="126">
        <f t="shared" si="32"/>
        <v>0</v>
      </c>
      <c r="AX82" s="126">
        <f t="shared" si="33"/>
        <v>8.5561627127283598E-3</v>
      </c>
      <c r="AY82" s="126">
        <f t="shared" si="34"/>
        <v>0</v>
      </c>
      <c r="AZ82" s="126">
        <f t="shared" si="35"/>
        <v>0</v>
      </c>
      <c r="BA82" s="126">
        <f t="shared" si="36"/>
        <v>0</v>
      </c>
      <c r="BB82" s="127" t="s">
        <v>31</v>
      </c>
      <c r="BC82" s="127" t="s">
        <v>31</v>
      </c>
      <c r="BD82" s="127" t="s">
        <v>31</v>
      </c>
      <c r="BE82" s="126">
        <f t="shared" si="37"/>
        <v>0</v>
      </c>
      <c r="BF82" s="126">
        <f t="shared" si="38"/>
        <v>1.67537203114221E-2</v>
      </c>
      <c r="BG82" s="127" t="s">
        <v>31</v>
      </c>
      <c r="BH82" s="126">
        <f t="shared" si="39"/>
        <v>0</v>
      </c>
      <c r="BI82" s="127" t="s">
        <v>31</v>
      </c>
      <c r="BJ82" s="128">
        <f t="shared" si="40"/>
        <v>0</v>
      </c>
    </row>
    <row r="83" spans="5:62" x14ac:dyDescent="0.25">
      <c r="E83" s="22" t="s">
        <v>39</v>
      </c>
      <c r="F83" s="23" t="s">
        <v>31</v>
      </c>
      <c r="G83" s="16">
        <v>0</v>
      </c>
      <c r="H83" s="16">
        <v>0</v>
      </c>
      <c r="I83" s="13" t="s">
        <v>31</v>
      </c>
      <c r="J83" s="13" t="s">
        <v>31</v>
      </c>
      <c r="K83" s="16">
        <v>0</v>
      </c>
      <c r="L83" s="16">
        <v>0</v>
      </c>
      <c r="M83" s="13" t="s">
        <v>31</v>
      </c>
      <c r="N83" s="16">
        <v>7.8277886497064592E-3</v>
      </c>
      <c r="O83" s="13" t="s">
        <v>31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3" t="s">
        <v>31</v>
      </c>
      <c r="Y83" s="13" t="s">
        <v>31</v>
      </c>
      <c r="Z83" s="13" t="s">
        <v>31</v>
      </c>
      <c r="AA83" s="16">
        <v>0</v>
      </c>
      <c r="AB83" s="16">
        <v>0</v>
      </c>
      <c r="AC83" s="7" t="s">
        <v>31</v>
      </c>
      <c r="AD83" s="16">
        <v>0</v>
      </c>
      <c r="AE83" s="16">
        <v>0</v>
      </c>
      <c r="AF83" s="17">
        <v>0</v>
      </c>
      <c r="AI83" s="22" t="s">
        <v>39</v>
      </c>
      <c r="AJ83" s="23" t="s">
        <v>31</v>
      </c>
      <c r="AK83" s="126">
        <f t="shared" si="25"/>
        <v>0</v>
      </c>
      <c r="AL83" s="127" t="s">
        <v>31</v>
      </c>
      <c r="AM83" s="127" t="s">
        <v>31</v>
      </c>
      <c r="AN83" s="127" t="s">
        <v>31</v>
      </c>
      <c r="AO83" s="126">
        <f t="shared" si="26"/>
        <v>0</v>
      </c>
      <c r="AP83" s="126">
        <f t="shared" si="27"/>
        <v>0</v>
      </c>
      <c r="AQ83" s="127" t="s">
        <v>31</v>
      </c>
      <c r="AR83" s="126">
        <f t="shared" si="28"/>
        <v>-2.1324868336975736E-2</v>
      </c>
      <c r="AS83" s="127" t="s">
        <v>31</v>
      </c>
      <c r="AT83" s="126">
        <f t="shared" si="29"/>
        <v>-1.0768483916805308E-2</v>
      </c>
      <c r="AU83" s="126">
        <f t="shared" si="30"/>
        <v>0</v>
      </c>
      <c r="AV83" s="126">
        <f t="shared" si="31"/>
        <v>-2.1507863089731731E-2</v>
      </c>
      <c r="AW83" s="126">
        <f t="shared" si="32"/>
        <v>0</v>
      </c>
      <c r="AX83" s="126">
        <f t="shared" si="33"/>
        <v>0</v>
      </c>
      <c r="AY83" s="126">
        <f t="shared" si="34"/>
        <v>0</v>
      </c>
      <c r="AZ83" s="126">
        <f t="shared" si="35"/>
        <v>0</v>
      </c>
      <c r="BA83" s="126">
        <f t="shared" si="36"/>
        <v>0</v>
      </c>
      <c r="BB83" s="127" t="s">
        <v>31</v>
      </c>
      <c r="BC83" s="127" t="s">
        <v>31</v>
      </c>
      <c r="BD83" s="127" t="s">
        <v>31</v>
      </c>
      <c r="BE83" s="126">
        <f t="shared" si="37"/>
        <v>0</v>
      </c>
      <c r="BF83" s="126">
        <f t="shared" si="38"/>
        <v>0</v>
      </c>
      <c r="BG83" s="127" t="s">
        <v>31</v>
      </c>
      <c r="BH83" s="126">
        <f t="shared" si="39"/>
        <v>0</v>
      </c>
      <c r="BI83" s="127" t="s">
        <v>31</v>
      </c>
      <c r="BJ83" s="128">
        <f t="shared" si="40"/>
        <v>0</v>
      </c>
    </row>
    <row r="84" spans="5:62" x14ac:dyDescent="0.25">
      <c r="E84" s="22" t="s">
        <v>40</v>
      </c>
      <c r="F84" s="23" t="s">
        <v>31</v>
      </c>
      <c r="G84" s="16">
        <v>0</v>
      </c>
      <c r="H84" s="16">
        <v>0</v>
      </c>
      <c r="I84" s="13" t="s">
        <v>31</v>
      </c>
      <c r="J84" s="13" t="s">
        <v>31</v>
      </c>
      <c r="K84" s="16">
        <v>0</v>
      </c>
      <c r="L84" s="16">
        <v>0</v>
      </c>
      <c r="M84" s="13" t="s">
        <v>31</v>
      </c>
      <c r="N84" s="16">
        <v>6.5223269880804097E-2</v>
      </c>
      <c r="O84" s="13" t="s">
        <v>31</v>
      </c>
      <c r="P84" s="16">
        <v>7.2413545237611397E-3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3" t="s">
        <v>31</v>
      </c>
      <c r="Y84" s="13" t="s">
        <v>31</v>
      </c>
      <c r="Z84" s="13" t="s">
        <v>31</v>
      </c>
      <c r="AA84" s="16">
        <v>0</v>
      </c>
      <c r="AB84" s="16">
        <v>0</v>
      </c>
      <c r="AC84" s="7" t="s">
        <v>31</v>
      </c>
      <c r="AD84" s="16">
        <v>0</v>
      </c>
      <c r="AE84" s="16">
        <v>0</v>
      </c>
      <c r="AF84" s="17">
        <v>0</v>
      </c>
      <c r="AI84" s="22" t="s">
        <v>40</v>
      </c>
      <c r="AJ84" s="23" t="s">
        <v>31</v>
      </c>
      <c r="AK84" s="126">
        <f t="shared" si="25"/>
        <v>0</v>
      </c>
      <c r="AL84" s="127" t="s">
        <v>31</v>
      </c>
      <c r="AM84" s="127" t="s">
        <v>31</v>
      </c>
      <c r="AN84" s="127" t="s">
        <v>31</v>
      </c>
      <c r="AO84" s="126">
        <f t="shared" si="26"/>
        <v>0</v>
      </c>
      <c r="AP84" s="126">
        <f t="shared" si="27"/>
        <v>0</v>
      </c>
      <c r="AQ84" s="127" t="s">
        <v>31</v>
      </c>
      <c r="AR84" s="126">
        <f t="shared" si="28"/>
        <v>6.5223269880804097E-2</v>
      </c>
      <c r="AS84" s="127" t="s">
        <v>31</v>
      </c>
      <c r="AT84" s="126">
        <f t="shared" si="29"/>
        <v>-3.3779534007709793E-3</v>
      </c>
      <c r="AU84" s="126">
        <f t="shared" si="30"/>
        <v>0</v>
      </c>
      <c r="AV84" s="126">
        <f t="shared" si="31"/>
        <v>0</v>
      </c>
      <c r="AW84" s="126">
        <f t="shared" si="32"/>
        <v>0</v>
      </c>
      <c r="AX84" s="126">
        <f t="shared" si="33"/>
        <v>0</v>
      </c>
      <c r="AY84" s="126">
        <f t="shared" si="34"/>
        <v>-4.8879429926888072E-3</v>
      </c>
      <c r="AZ84" s="126">
        <f t="shared" si="35"/>
        <v>0</v>
      </c>
      <c r="BA84" s="126">
        <f t="shared" si="36"/>
        <v>0</v>
      </c>
      <c r="BB84" s="127" t="s">
        <v>31</v>
      </c>
      <c r="BC84" s="127" t="s">
        <v>31</v>
      </c>
      <c r="BD84" s="127" t="s">
        <v>31</v>
      </c>
      <c r="BE84" s="126">
        <f t="shared" si="37"/>
        <v>0</v>
      </c>
      <c r="BF84" s="126">
        <f t="shared" si="38"/>
        <v>0</v>
      </c>
      <c r="BG84" s="127" t="s">
        <v>31</v>
      </c>
      <c r="BH84" s="126">
        <f t="shared" si="39"/>
        <v>0</v>
      </c>
      <c r="BI84" s="127" t="s">
        <v>31</v>
      </c>
      <c r="BJ84" s="128">
        <f t="shared" si="40"/>
        <v>0</v>
      </c>
    </row>
    <row r="85" spans="5:62" x14ac:dyDescent="0.25">
      <c r="E85" s="22" t="s">
        <v>41</v>
      </c>
      <c r="F85" s="23" t="s">
        <v>31</v>
      </c>
      <c r="G85" s="16">
        <v>8.5595776772247403E-2</v>
      </c>
      <c r="H85" s="16">
        <v>0</v>
      </c>
      <c r="I85" s="13" t="s">
        <v>31</v>
      </c>
      <c r="J85" s="13" t="s">
        <v>31</v>
      </c>
      <c r="K85" s="16">
        <v>0</v>
      </c>
      <c r="L85" s="16">
        <v>0</v>
      </c>
      <c r="M85" s="13" t="s">
        <v>31</v>
      </c>
      <c r="N85" s="16">
        <v>2.2878491371642099E-3</v>
      </c>
      <c r="O85" s="13" t="s">
        <v>31</v>
      </c>
      <c r="P85" s="16">
        <v>6.6379083134477102E-3</v>
      </c>
      <c r="Q85" s="16">
        <v>0</v>
      </c>
      <c r="R85" s="16">
        <v>0</v>
      </c>
      <c r="S85" s="16">
        <v>0</v>
      </c>
      <c r="T85" s="16">
        <v>1.46547042207369E-3</v>
      </c>
      <c r="U85" s="16">
        <v>5.0110524971598196E-3</v>
      </c>
      <c r="V85" s="16">
        <v>0</v>
      </c>
      <c r="W85" s="16">
        <v>0</v>
      </c>
      <c r="X85" s="13" t="s">
        <v>31</v>
      </c>
      <c r="Y85" s="13" t="s">
        <v>31</v>
      </c>
      <c r="Z85" s="13" t="s">
        <v>31</v>
      </c>
      <c r="AA85" s="16">
        <v>0</v>
      </c>
      <c r="AB85" s="16">
        <v>0</v>
      </c>
      <c r="AC85" s="7" t="s">
        <v>31</v>
      </c>
      <c r="AD85" s="16">
        <v>0.124089068825911</v>
      </c>
      <c r="AE85" s="16">
        <v>0</v>
      </c>
      <c r="AF85" s="17">
        <v>0</v>
      </c>
      <c r="AI85" s="22" t="s">
        <v>41</v>
      </c>
      <c r="AJ85" s="23" t="s">
        <v>31</v>
      </c>
      <c r="AK85" s="126">
        <f t="shared" si="25"/>
        <v>8.5595776772247403E-2</v>
      </c>
      <c r="AL85" s="127" t="s">
        <v>31</v>
      </c>
      <c r="AM85" s="127" t="s">
        <v>31</v>
      </c>
      <c r="AN85" s="127" t="s">
        <v>31</v>
      </c>
      <c r="AO85" s="126">
        <f t="shared" si="26"/>
        <v>0</v>
      </c>
      <c r="AP85" s="126">
        <f t="shared" si="27"/>
        <v>0</v>
      </c>
      <c r="AQ85" s="127" t="s">
        <v>31</v>
      </c>
      <c r="AR85" s="126">
        <f t="shared" si="28"/>
        <v>2.2878491371642099E-3</v>
      </c>
      <c r="AS85" s="127" t="s">
        <v>31</v>
      </c>
      <c r="AT85" s="126">
        <f t="shared" si="29"/>
        <v>-4.4746900008044252E-2</v>
      </c>
      <c r="AU85" s="126">
        <f t="shared" si="30"/>
        <v>0</v>
      </c>
      <c r="AV85" s="126">
        <f t="shared" si="31"/>
        <v>0</v>
      </c>
      <c r="AW85" s="126">
        <f t="shared" si="32"/>
        <v>0</v>
      </c>
      <c r="AX85" s="126">
        <f t="shared" si="33"/>
        <v>1.46547042207369E-3</v>
      </c>
      <c r="AY85" s="126">
        <f t="shared" si="34"/>
        <v>5.0110524971598196E-3</v>
      </c>
      <c r="AZ85" s="126">
        <f t="shared" si="35"/>
        <v>0</v>
      </c>
      <c r="BA85" s="126">
        <f t="shared" si="36"/>
        <v>0</v>
      </c>
      <c r="BB85" s="127" t="s">
        <v>31</v>
      </c>
      <c r="BC85" s="127" t="s">
        <v>31</v>
      </c>
      <c r="BD85" s="127" t="s">
        <v>31</v>
      </c>
      <c r="BE85" s="126">
        <f t="shared" si="37"/>
        <v>0</v>
      </c>
      <c r="BF85" s="126">
        <f t="shared" si="38"/>
        <v>0</v>
      </c>
      <c r="BG85" s="127" t="s">
        <v>31</v>
      </c>
      <c r="BH85" s="126">
        <f t="shared" si="39"/>
        <v>0.124089068825911</v>
      </c>
      <c r="BI85" s="127" t="s">
        <v>31</v>
      </c>
      <c r="BJ85" s="128">
        <f t="shared" si="40"/>
        <v>0</v>
      </c>
    </row>
    <row r="86" spans="5:62" x14ac:dyDescent="0.25">
      <c r="E86" s="22" t="s">
        <v>42</v>
      </c>
      <c r="F86" s="23" t="s">
        <v>31</v>
      </c>
      <c r="G86" s="16">
        <v>0</v>
      </c>
      <c r="H86" s="16">
        <v>0</v>
      </c>
      <c r="I86" s="13" t="s">
        <v>31</v>
      </c>
      <c r="J86" s="13" t="s">
        <v>31</v>
      </c>
      <c r="K86" s="16">
        <v>0</v>
      </c>
      <c r="L86" s="16">
        <v>0</v>
      </c>
      <c r="M86" s="13" t="s">
        <v>31</v>
      </c>
      <c r="N86" s="16">
        <v>0</v>
      </c>
      <c r="O86" s="13" t="s">
        <v>31</v>
      </c>
      <c r="P86" s="16">
        <v>2.92848896181517E-3</v>
      </c>
      <c r="Q86" s="16">
        <v>0</v>
      </c>
      <c r="R86" s="16">
        <v>5.6241854139513797E-2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3" t="s">
        <v>31</v>
      </c>
      <c r="Y86" s="13" t="s">
        <v>31</v>
      </c>
      <c r="Z86" s="13" t="s">
        <v>31</v>
      </c>
      <c r="AA86" s="16">
        <v>0</v>
      </c>
      <c r="AB86" s="16">
        <v>0</v>
      </c>
      <c r="AC86" s="7" t="s">
        <v>31</v>
      </c>
      <c r="AD86" s="16">
        <v>0</v>
      </c>
      <c r="AE86" s="16">
        <v>0</v>
      </c>
      <c r="AF86" s="17">
        <v>0.454413892908828</v>
      </c>
      <c r="AI86" s="22" t="s">
        <v>42</v>
      </c>
      <c r="AJ86" s="23" t="s">
        <v>31</v>
      </c>
      <c r="AK86" s="126">
        <f t="shared" si="25"/>
        <v>0</v>
      </c>
      <c r="AL86" s="127" t="s">
        <v>31</v>
      </c>
      <c r="AM86" s="127" t="s">
        <v>31</v>
      </c>
      <c r="AN86" s="127" t="s">
        <v>31</v>
      </c>
      <c r="AO86" s="126">
        <f t="shared" si="26"/>
        <v>0</v>
      </c>
      <c r="AP86" s="126">
        <f t="shared" si="27"/>
        <v>0</v>
      </c>
      <c r="AQ86" s="127" t="s">
        <v>31</v>
      </c>
      <c r="AR86" s="126">
        <f t="shared" si="28"/>
        <v>0</v>
      </c>
      <c r="AS86" s="127" t="s">
        <v>31</v>
      </c>
      <c r="AT86" s="126">
        <f t="shared" si="29"/>
        <v>-7.1241661231012795E-4</v>
      </c>
      <c r="AU86" s="126">
        <f t="shared" si="30"/>
        <v>0</v>
      </c>
      <c r="AV86" s="126">
        <f t="shared" si="31"/>
        <v>-4.8898140689351693E-3</v>
      </c>
      <c r="AW86" s="126">
        <f t="shared" si="32"/>
        <v>0</v>
      </c>
      <c r="AX86" s="126">
        <f t="shared" si="33"/>
        <v>0</v>
      </c>
      <c r="AY86" s="126">
        <f t="shared" si="34"/>
        <v>-8.4594325110374873E-4</v>
      </c>
      <c r="AZ86" s="126">
        <f t="shared" si="35"/>
        <v>0</v>
      </c>
      <c r="BA86" s="126">
        <f t="shared" si="36"/>
        <v>0</v>
      </c>
      <c r="BB86" s="127" t="s">
        <v>31</v>
      </c>
      <c r="BC86" s="127" t="s">
        <v>31</v>
      </c>
      <c r="BD86" s="127" t="s">
        <v>31</v>
      </c>
      <c r="BE86" s="126">
        <f t="shared" si="37"/>
        <v>0</v>
      </c>
      <c r="BF86" s="126">
        <f t="shared" si="38"/>
        <v>0</v>
      </c>
      <c r="BG86" s="127" t="s">
        <v>31</v>
      </c>
      <c r="BH86" s="126">
        <f t="shared" si="39"/>
        <v>0</v>
      </c>
      <c r="BI86" s="127" t="s">
        <v>31</v>
      </c>
      <c r="BJ86" s="128">
        <f t="shared" si="40"/>
        <v>0.454413892908828</v>
      </c>
    </row>
    <row r="87" spans="5:62" x14ac:dyDescent="0.25">
      <c r="E87" s="22" t="s">
        <v>43</v>
      </c>
      <c r="F87" s="23" t="s">
        <v>31</v>
      </c>
      <c r="G87" s="16">
        <v>0</v>
      </c>
      <c r="H87" s="16">
        <v>0</v>
      </c>
      <c r="I87" s="13" t="s">
        <v>31</v>
      </c>
      <c r="J87" s="13" t="s">
        <v>31</v>
      </c>
      <c r="K87" s="16">
        <v>0</v>
      </c>
      <c r="L87" s="16">
        <v>0</v>
      </c>
      <c r="M87" s="13" t="s">
        <v>31</v>
      </c>
      <c r="N87" s="16">
        <v>0</v>
      </c>
      <c r="O87" s="13" t="s">
        <v>31</v>
      </c>
      <c r="P87" s="16">
        <v>3.6206772618805698E-3</v>
      </c>
      <c r="Q87" s="16">
        <v>0</v>
      </c>
      <c r="R87" s="16">
        <v>0</v>
      </c>
      <c r="S87" s="16">
        <v>0</v>
      </c>
      <c r="T87" s="16">
        <v>0</v>
      </c>
      <c r="U87" s="16">
        <v>1.1184598719495499E-3</v>
      </c>
      <c r="V87" s="16">
        <v>0</v>
      </c>
      <c r="W87" s="16">
        <v>0</v>
      </c>
      <c r="X87" s="13" t="s">
        <v>31</v>
      </c>
      <c r="Y87" s="13" t="s">
        <v>31</v>
      </c>
      <c r="Z87" s="13" t="s">
        <v>31</v>
      </c>
      <c r="AA87" s="16">
        <v>0</v>
      </c>
      <c r="AB87" s="16">
        <v>0</v>
      </c>
      <c r="AC87" s="7" t="s">
        <v>31</v>
      </c>
      <c r="AD87" s="16">
        <v>0</v>
      </c>
      <c r="AE87" s="16">
        <v>0</v>
      </c>
      <c r="AF87" s="17">
        <v>0</v>
      </c>
      <c r="AI87" s="22" t="s">
        <v>43</v>
      </c>
      <c r="AJ87" s="23" t="s">
        <v>31</v>
      </c>
      <c r="AK87" s="126">
        <f t="shared" si="25"/>
        <v>-0.15430790960451979</v>
      </c>
      <c r="AL87" s="127" t="s">
        <v>31</v>
      </c>
      <c r="AM87" s="127" t="s">
        <v>31</v>
      </c>
      <c r="AN87" s="127" t="s">
        <v>31</v>
      </c>
      <c r="AO87" s="126">
        <f t="shared" si="26"/>
        <v>0</v>
      </c>
      <c r="AP87" s="126">
        <f t="shared" si="27"/>
        <v>0</v>
      </c>
      <c r="AQ87" s="127" t="s">
        <v>31</v>
      </c>
      <c r="AR87" s="126">
        <f t="shared" si="28"/>
        <v>-8.5279035257433741E-3</v>
      </c>
      <c r="AS87" s="127" t="s">
        <v>31</v>
      </c>
      <c r="AT87" s="126">
        <f t="shared" si="29"/>
        <v>-0.28710816123867311</v>
      </c>
      <c r="AU87" s="126">
        <f t="shared" si="30"/>
        <v>0</v>
      </c>
      <c r="AV87" s="126">
        <f t="shared" si="31"/>
        <v>0</v>
      </c>
      <c r="AW87" s="126">
        <f t="shared" si="32"/>
        <v>0</v>
      </c>
      <c r="AX87" s="126">
        <f t="shared" si="33"/>
        <v>-4.5229522157165525E-3</v>
      </c>
      <c r="AY87" s="126">
        <f t="shared" si="34"/>
        <v>1.1184598719495499E-3</v>
      </c>
      <c r="AZ87" s="126">
        <f t="shared" si="35"/>
        <v>0</v>
      </c>
      <c r="BA87" s="126">
        <f t="shared" si="36"/>
        <v>0</v>
      </c>
      <c r="BB87" s="127" t="s">
        <v>31</v>
      </c>
      <c r="BC87" s="127" t="s">
        <v>31</v>
      </c>
      <c r="BD87" s="127" t="s">
        <v>31</v>
      </c>
      <c r="BE87" s="126">
        <f t="shared" si="37"/>
        <v>0</v>
      </c>
      <c r="BF87" s="126">
        <f t="shared" si="38"/>
        <v>0</v>
      </c>
      <c r="BG87" s="127" t="s">
        <v>31</v>
      </c>
      <c r="BH87" s="126">
        <f t="shared" si="39"/>
        <v>0</v>
      </c>
      <c r="BI87" s="127" t="s">
        <v>31</v>
      </c>
      <c r="BJ87" s="128">
        <f t="shared" si="40"/>
        <v>0</v>
      </c>
    </row>
    <row r="88" spans="5:62" x14ac:dyDescent="0.25">
      <c r="E88" s="22" t="s">
        <v>44</v>
      </c>
      <c r="F88" s="23" t="s">
        <v>31</v>
      </c>
      <c r="G88" s="16">
        <v>0.21644042232277499</v>
      </c>
      <c r="H88" s="16">
        <v>0.37125748502993999</v>
      </c>
      <c r="I88" s="13" t="s">
        <v>31</v>
      </c>
      <c r="J88" s="13" t="s">
        <v>31</v>
      </c>
      <c r="K88" s="16">
        <v>0</v>
      </c>
      <c r="L88" s="16">
        <v>0</v>
      </c>
      <c r="M88" s="13" t="s">
        <v>31</v>
      </c>
      <c r="N88" s="16">
        <v>0</v>
      </c>
      <c r="O88" s="13" t="s">
        <v>31</v>
      </c>
      <c r="P88" s="16">
        <v>0.18076763682477301</v>
      </c>
      <c r="Q88" s="16">
        <v>0</v>
      </c>
      <c r="R88" s="16">
        <v>1.08800362667876E-2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3" t="s">
        <v>31</v>
      </c>
      <c r="Y88" s="13" t="s">
        <v>31</v>
      </c>
      <c r="Z88" s="13" t="s">
        <v>31</v>
      </c>
      <c r="AA88" s="16">
        <v>0</v>
      </c>
      <c r="AB88" s="16">
        <v>0</v>
      </c>
      <c r="AC88" s="7" t="s">
        <v>31</v>
      </c>
      <c r="AD88" s="16">
        <v>0</v>
      </c>
      <c r="AE88" s="16">
        <v>0.73545647558386396</v>
      </c>
      <c r="AF88" s="17">
        <v>0</v>
      </c>
      <c r="AI88" s="22" t="s">
        <v>44</v>
      </c>
      <c r="AJ88" s="23" t="s">
        <v>31</v>
      </c>
      <c r="AK88" s="126">
        <f t="shared" si="25"/>
        <v>-0.54132793925914591</v>
      </c>
      <c r="AL88" s="127" t="s">
        <v>31</v>
      </c>
      <c r="AM88" s="127" t="s">
        <v>31</v>
      </c>
      <c r="AN88" s="127" t="s">
        <v>31</v>
      </c>
      <c r="AO88" s="126">
        <f t="shared" si="26"/>
        <v>0</v>
      </c>
      <c r="AP88" s="126">
        <f t="shared" si="27"/>
        <v>-0.45974794750534609</v>
      </c>
      <c r="AQ88" s="127" t="s">
        <v>31</v>
      </c>
      <c r="AR88" s="126">
        <f t="shared" si="28"/>
        <v>0</v>
      </c>
      <c r="AS88" s="127" t="s">
        <v>31</v>
      </c>
      <c r="AT88" s="126">
        <f t="shared" si="29"/>
        <v>-0.14667366621487751</v>
      </c>
      <c r="AU88" s="126">
        <f t="shared" si="30"/>
        <v>0</v>
      </c>
      <c r="AV88" s="126">
        <f t="shared" si="31"/>
        <v>1.08800362667876E-2</v>
      </c>
      <c r="AW88" s="126">
        <f t="shared" si="32"/>
        <v>0</v>
      </c>
      <c r="AX88" s="126">
        <f t="shared" si="33"/>
        <v>-1.34628499545938E-3</v>
      </c>
      <c r="AY88" s="126">
        <f t="shared" si="34"/>
        <v>-0.33891729015365935</v>
      </c>
      <c r="AZ88" s="126">
        <f t="shared" si="35"/>
        <v>0</v>
      </c>
      <c r="BA88" s="126">
        <f t="shared" si="36"/>
        <v>0</v>
      </c>
      <c r="BB88" s="127" t="s">
        <v>31</v>
      </c>
      <c r="BC88" s="127" t="s">
        <v>31</v>
      </c>
      <c r="BD88" s="127" t="s">
        <v>31</v>
      </c>
      <c r="BE88" s="126">
        <f t="shared" si="37"/>
        <v>0</v>
      </c>
      <c r="BF88" s="126">
        <f t="shared" si="38"/>
        <v>-0.1361984005170046</v>
      </c>
      <c r="BG88" s="127" t="s">
        <v>31</v>
      </c>
      <c r="BH88" s="126">
        <f t="shared" si="39"/>
        <v>0</v>
      </c>
      <c r="BI88" s="127" t="s">
        <v>31</v>
      </c>
      <c r="BJ88" s="128">
        <f t="shared" si="40"/>
        <v>0</v>
      </c>
    </row>
    <row r="89" spans="5:62" x14ac:dyDescent="0.25">
      <c r="E89" s="22" t="s">
        <v>45</v>
      </c>
      <c r="F89" s="23" t="s">
        <v>31</v>
      </c>
      <c r="G89" s="16">
        <v>0.44683257918552</v>
      </c>
      <c r="H89" s="16">
        <v>0</v>
      </c>
      <c r="I89" s="13" t="s">
        <v>31</v>
      </c>
      <c r="J89" s="13" t="s">
        <v>31</v>
      </c>
      <c r="K89" s="16">
        <v>0</v>
      </c>
      <c r="L89" s="16">
        <v>0.198023837863397</v>
      </c>
      <c r="M89" s="13" t="s">
        <v>31</v>
      </c>
      <c r="N89" s="16">
        <v>0</v>
      </c>
      <c r="O89" s="13" t="s">
        <v>31</v>
      </c>
      <c r="P89" s="16">
        <v>0.240864667425707</v>
      </c>
      <c r="Q89" s="16">
        <v>0</v>
      </c>
      <c r="R89" s="16">
        <v>0</v>
      </c>
      <c r="S89" s="16">
        <v>0</v>
      </c>
      <c r="T89" s="16">
        <v>4.7635373968026701E-4</v>
      </c>
      <c r="U89" s="16">
        <v>0.29640947960792302</v>
      </c>
      <c r="V89" s="16">
        <v>0</v>
      </c>
      <c r="W89" s="16">
        <v>0.16172882537469499</v>
      </c>
      <c r="X89" s="13" t="s">
        <v>31</v>
      </c>
      <c r="Y89" s="13" t="s">
        <v>31</v>
      </c>
      <c r="Z89" s="13" t="s">
        <v>31</v>
      </c>
      <c r="AA89" s="16">
        <v>0</v>
      </c>
      <c r="AB89" s="16">
        <v>8.5022890778286495E-2</v>
      </c>
      <c r="AC89" s="7" t="s">
        <v>31</v>
      </c>
      <c r="AD89" s="16">
        <v>0</v>
      </c>
      <c r="AE89" s="16">
        <v>4.9752300070771402E-2</v>
      </c>
      <c r="AF89" s="17">
        <v>0.26410998552822001</v>
      </c>
      <c r="AI89" s="22" t="s">
        <v>45</v>
      </c>
      <c r="AJ89" s="23" t="s">
        <v>31</v>
      </c>
      <c r="AK89" s="126">
        <f t="shared" si="25"/>
        <v>0.35890885037196069</v>
      </c>
      <c r="AL89" s="127" t="s">
        <v>31</v>
      </c>
      <c r="AM89" s="127" t="s">
        <v>31</v>
      </c>
      <c r="AN89" s="127" t="s">
        <v>31</v>
      </c>
      <c r="AO89" s="126">
        <f t="shared" si="26"/>
        <v>0</v>
      </c>
      <c r="AP89" s="126">
        <f t="shared" si="27"/>
        <v>0.198023837863397</v>
      </c>
      <c r="AQ89" s="127" t="s">
        <v>31</v>
      </c>
      <c r="AR89" s="126">
        <f t="shared" si="28"/>
        <v>-2.8175892706200575E-2</v>
      </c>
      <c r="AS89" s="127" t="s">
        <v>31</v>
      </c>
      <c r="AT89" s="126">
        <f t="shared" si="29"/>
        <v>0.10251025560894569</v>
      </c>
      <c r="AU89" s="126">
        <f t="shared" si="30"/>
        <v>0</v>
      </c>
      <c r="AV89" s="126">
        <f t="shared" si="31"/>
        <v>0</v>
      </c>
      <c r="AW89" s="126">
        <f t="shared" si="32"/>
        <v>0</v>
      </c>
      <c r="AX89" s="126">
        <f t="shared" si="33"/>
        <v>4.7635373968026701E-4</v>
      </c>
      <c r="AY89" s="126">
        <f t="shared" si="34"/>
        <v>0.29640947960792302</v>
      </c>
      <c r="AZ89" s="126">
        <f t="shared" si="35"/>
        <v>0</v>
      </c>
      <c r="BA89" s="126">
        <f t="shared" si="36"/>
        <v>0.16172882537469499</v>
      </c>
      <c r="BB89" s="127" t="s">
        <v>31</v>
      </c>
      <c r="BC89" s="127" t="s">
        <v>31</v>
      </c>
      <c r="BD89" s="127" t="s">
        <v>31</v>
      </c>
      <c r="BE89" s="126">
        <f t="shared" si="37"/>
        <v>0</v>
      </c>
      <c r="BF89" s="126">
        <f t="shared" si="38"/>
        <v>8.5022890778286495E-2</v>
      </c>
      <c r="BG89" s="127" t="s">
        <v>31</v>
      </c>
      <c r="BH89" s="126">
        <f t="shared" si="39"/>
        <v>-0.97815941758446889</v>
      </c>
      <c r="BI89" s="127" t="s">
        <v>31</v>
      </c>
      <c r="BJ89" s="128">
        <f t="shared" si="40"/>
        <v>-0.20263585770218379</v>
      </c>
    </row>
    <row r="90" spans="5:62" x14ac:dyDescent="0.25">
      <c r="E90" s="22" t="s">
        <v>46</v>
      </c>
      <c r="F90" s="23" t="s">
        <v>31</v>
      </c>
      <c r="G90" s="16">
        <v>7.5414781297134206E-2</v>
      </c>
      <c r="H90" s="16">
        <v>0</v>
      </c>
      <c r="I90" s="13" t="s">
        <v>31</v>
      </c>
      <c r="J90" s="13" t="s">
        <v>31</v>
      </c>
      <c r="K90" s="16">
        <v>0</v>
      </c>
      <c r="L90" s="16">
        <v>0</v>
      </c>
      <c r="M90" s="13" t="s">
        <v>31</v>
      </c>
      <c r="N90" s="16">
        <v>0</v>
      </c>
      <c r="O90" s="13" t="s">
        <v>31</v>
      </c>
      <c r="P90" s="16">
        <v>0.16814851166204201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3" t="s">
        <v>31</v>
      </c>
      <c r="Y90" s="13" t="s">
        <v>31</v>
      </c>
      <c r="Z90" s="13" t="s">
        <v>31</v>
      </c>
      <c r="AA90" s="16">
        <v>0</v>
      </c>
      <c r="AB90" s="16">
        <v>0</v>
      </c>
      <c r="AC90" s="7" t="s">
        <v>31</v>
      </c>
      <c r="AD90" s="16">
        <v>0</v>
      </c>
      <c r="AE90" s="16">
        <v>0.21479122434536399</v>
      </c>
      <c r="AF90" s="17">
        <v>0</v>
      </c>
      <c r="AI90" s="22" t="s">
        <v>46</v>
      </c>
      <c r="AJ90" s="23" t="s">
        <v>31</v>
      </c>
      <c r="AK90" s="126">
        <f t="shared" si="25"/>
        <v>7.5414781297134206E-2</v>
      </c>
      <c r="AL90" s="127" t="s">
        <v>31</v>
      </c>
      <c r="AM90" s="127" t="s">
        <v>31</v>
      </c>
      <c r="AN90" s="127" t="s">
        <v>31</v>
      </c>
      <c r="AO90" s="126">
        <f t="shared" si="26"/>
        <v>0</v>
      </c>
      <c r="AP90" s="126">
        <f t="shared" si="27"/>
        <v>-0.44604897040572278</v>
      </c>
      <c r="AQ90" s="127" t="s">
        <v>31</v>
      </c>
      <c r="AR90" s="126">
        <f t="shared" si="28"/>
        <v>-9.7676428048161998E-3</v>
      </c>
      <c r="AS90" s="127" t="s">
        <v>31</v>
      </c>
      <c r="AT90" s="126">
        <f t="shared" si="29"/>
        <v>8.0817346016008818E-2</v>
      </c>
      <c r="AU90" s="126">
        <f t="shared" si="30"/>
        <v>-3.0786210101362145E-3</v>
      </c>
      <c r="AV90" s="126">
        <f t="shared" si="31"/>
        <v>-0.91736046870181931</v>
      </c>
      <c r="AW90" s="126">
        <f t="shared" si="32"/>
        <v>0</v>
      </c>
      <c r="AX90" s="126">
        <f t="shared" si="33"/>
        <v>0</v>
      </c>
      <c r="AY90" s="126">
        <f t="shared" si="34"/>
        <v>-0.34687330110460202</v>
      </c>
      <c r="AZ90" s="126">
        <f t="shared" si="35"/>
        <v>0</v>
      </c>
      <c r="BA90" s="126">
        <f t="shared" si="36"/>
        <v>0</v>
      </c>
      <c r="BB90" s="127" t="s">
        <v>31</v>
      </c>
      <c r="BC90" s="127" t="s">
        <v>31</v>
      </c>
      <c r="BD90" s="127" t="s">
        <v>31</v>
      </c>
      <c r="BE90" s="126">
        <f t="shared" si="37"/>
        <v>0</v>
      </c>
      <c r="BF90" s="126">
        <f t="shared" si="38"/>
        <v>-0.192261087325309</v>
      </c>
      <c r="BG90" s="127" t="s">
        <v>31</v>
      </c>
      <c r="BH90" s="126">
        <f t="shared" si="39"/>
        <v>0</v>
      </c>
      <c r="BI90" s="127" t="s">
        <v>31</v>
      </c>
      <c r="BJ90" s="128">
        <f t="shared" si="40"/>
        <v>-0.40142517814726841</v>
      </c>
    </row>
    <row r="91" spans="5:62" x14ac:dyDescent="0.25">
      <c r="E91" s="22" t="s">
        <v>47</v>
      </c>
      <c r="F91" s="23" t="s">
        <v>31</v>
      </c>
      <c r="G91" s="16">
        <v>0.17571644042232301</v>
      </c>
      <c r="H91" s="16">
        <v>0</v>
      </c>
      <c r="I91" s="13" t="s">
        <v>31</v>
      </c>
      <c r="J91" s="13" t="s">
        <v>31</v>
      </c>
      <c r="K91" s="16">
        <v>0</v>
      </c>
      <c r="L91" s="16">
        <v>0.51853874875674599</v>
      </c>
      <c r="M91" s="13" t="s">
        <v>31</v>
      </c>
      <c r="N91" s="16">
        <v>0</v>
      </c>
      <c r="O91" s="13" t="s">
        <v>31</v>
      </c>
      <c r="P91" s="16">
        <v>0.16991447924810599</v>
      </c>
      <c r="Q91" s="16">
        <v>0</v>
      </c>
      <c r="R91" s="16">
        <v>0.21958406528021801</v>
      </c>
      <c r="S91" s="16">
        <v>0.25820423121772401</v>
      </c>
      <c r="T91" s="16">
        <v>0</v>
      </c>
      <c r="U91" s="16">
        <v>0.280724621088693</v>
      </c>
      <c r="V91" s="16">
        <v>0</v>
      </c>
      <c r="W91" s="16">
        <v>0</v>
      </c>
      <c r="X91" s="13" t="s">
        <v>31</v>
      </c>
      <c r="Y91" s="13" t="s">
        <v>31</v>
      </c>
      <c r="Z91" s="13" t="s">
        <v>31</v>
      </c>
      <c r="AA91" s="16">
        <v>0</v>
      </c>
      <c r="AB91" s="16">
        <v>0.46713314280082802</v>
      </c>
      <c r="AC91" s="7" t="s">
        <v>31</v>
      </c>
      <c r="AD91" s="16">
        <v>2.12550607287449E-2</v>
      </c>
      <c r="AE91" s="16">
        <v>0</v>
      </c>
      <c r="AF91" s="17">
        <v>0</v>
      </c>
      <c r="AI91" s="22" t="s">
        <v>47</v>
      </c>
      <c r="AJ91" s="23" t="s">
        <v>31</v>
      </c>
      <c r="AK91" s="126">
        <f t="shared" si="25"/>
        <v>0.17571644042232301</v>
      </c>
      <c r="AL91" s="127" t="s">
        <v>31</v>
      </c>
      <c r="AM91" s="127" t="s">
        <v>31</v>
      </c>
      <c r="AN91" s="127" t="s">
        <v>31</v>
      </c>
      <c r="AO91" s="126">
        <f t="shared" si="26"/>
        <v>0</v>
      </c>
      <c r="AP91" s="126">
        <f t="shared" si="27"/>
        <v>0.51853874875674599</v>
      </c>
      <c r="AQ91" s="127" t="s">
        <v>31</v>
      </c>
      <c r="AR91" s="126">
        <f t="shared" si="28"/>
        <v>0</v>
      </c>
      <c r="AS91" s="127" t="s">
        <v>31</v>
      </c>
      <c r="AT91" s="126">
        <f t="shared" si="29"/>
        <v>0.11662830912679303</v>
      </c>
      <c r="AU91" s="126">
        <f t="shared" si="30"/>
        <v>0</v>
      </c>
      <c r="AV91" s="126">
        <f t="shared" si="31"/>
        <v>0.21958406528021801</v>
      </c>
      <c r="AW91" s="126">
        <f t="shared" si="32"/>
        <v>0.25820423121772401</v>
      </c>
      <c r="AX91" s="126">
        <f t="shared" si="33"/>
        <v>-6.4310726817219726E-3</v>
      </c>
      <c r="AY91" s="126">
        <f t="shared" si="34"/>
        <v>0.280724621088693</v>
      </c>
      <c r="AZ91" s="126">
        <f t="shared" si="35"/>
        <v>0</v>
      </c>
      <c r="BA91" s="126">
        <f t="shared" si="36"/>
        <v>0</v>
      </c>
      <c r="BB91" s="127" t="s">
        <v>31</v>
      </c>
      <c r="BC91" s="127" t="s">
        <v>31</v>
      </c>
      <c r="BD91" s="127" t="s">
        <v>31</v>
      </c>
      <c r="BE91" s="126">
        <f t="shared" si="37"/>
        <v>0</v>
      </c>
      <c r="BF91" s="126">
        <f t="shared" si="38"/>
        <v>0.46713314280082802</v>
      </c>
      <c r="BG91" s="127" t="s">
        <v>31</v>
      </c>
      <c r="BH91" s="126">
        <f t="shared" si="39"/>
        <v>-5.8552168678618205E-4</v>
      </c>
      <c r="BI91" s="127" t="s">
        <v>31</v>
      </c>
      <c r="BJ91" s="128">
        <f t="shared" si="40"/>
        <v>0</v>
      </c>
    </row>
    <row r="92" spans="5:62" x14ac:dyDescent="0.25">
      <c r="E92" s="22" t="s">
        <v>48</v>
      </c>
      <c r="F92" s="23" t="s">
        <v>31</v>
      </c>
      <c r="G92" s="16">
        <v>0</v>
      </c>
      <c r="H92" s="16">
        <v>0</v>
      </c>
      <c r="I92" s="13" t="s">
        <v>31</v>
      </c>
      <c r="J92" s="13" t="s">
        <v>31</v>
      </c>
      <c r="K92" s="16">
        <v>0</v>
      </c>
      <c r="L92" s="16">
        <v>4.0028696743897897E-2</v>
      </c>
      <c r="M92" s="13" t="s">
        <v>31</v>
      </c>
      <c r="N92" s="16">
        <v>0</v>
      </c>
      <c r="O92" s="13" t="s">
        <v>31</v>
      </c>
      <c r="P92" s="16">
        <v>0.10866468890129299</v>
      </c>
      <c r="Q92" s="16">
        <v>7.8219533275713057E-2</v>
      </c>
      <c r="R92" s="16">
        <v>1.48750495834986E-2</v>
      </c>
      <c r="S92" s="16">
        <v>0.18923871397634501</v>
      </c>
      <c r="T92" s="16">
        <v>3.0644412552679602E-3</v>
      </c>
      <c r="U92" s="16">
        <v>0</v>
      </c>
      <c r="V92" s="16">
        <v>0</v>
      </c>
      <c r="W92" s="16">
        <v>0</v>
      </c>
      <c r="X92" s="13" t="s">
        <v>31</v>
      </c>
      <c r="Y92" s="13" t="s">
        <v>31</v>
      </c>
      <c r="Z92" s="13" t="s">
        <v>31</v>
      </c>
      <c r="AA92" s="16">
        <v>0</v>
      </c>
      <c r="AB92" s="16">
        <v>1.4065957694616401E-3</v>
      </c>
      <c r="AC92" s="7" t="s">
        <v>31</v>
      </c>
      <c r="AD92" s="16">
        <v>0</v>
      </c>
      <c r="AE92" s="16">
        <v>0</v>
      </c>
      <c r="AF92" s="17">
        <v>0</v>
      </c>
      <c r="AI92" s="22" t="s">
        <v>48</v>
      </c>
      <c r="AJ92" s="23" t="s">
        <v>31</v>
      </c>
      <c r="AK92" s="126">
        <f t="shared" si="25"/>
        <v>0</v>
      </c>
      <c r="AL92" s="127" t="s">
        <v>31</v>
      </c>
      <c r="AM92" s="127" t="s">
        <v>31</v>
      </c>
      <c r="AN92" s="127" t="s">
        <v>31</v>
      </c>
      <c r="AO92" s="126">
        <f t="shared" si="26"/>
        <v>0</v>
      </c>
      <c r="AP92" s="126">
        <f t="shared" si="27"/>
        <v>-3.1469620625615355E-3</v>
      </c>
      <c r="AQ92" s="127" t="s">
        <v>31</v>
      </c>
      <c r="AR92" s="126">
        <f t="shared" si="28"/>
        <v>0</v>
      </c>
      <c r="AS92" s="127" t="s">
        <v>31</v>
      </c>
      <c r="AT92" s="126">
        <f t="shared" si="29"/>
        <v>8.3997553636594099E-2</v>
      </c>
      <c r="AU92" s="126">
        <f t="shared" si="30"/>
        <v>7.8219533275713057E-2</v>
      </c>
      <c r="AV92" s="126">
        <f t="shared" si="31"/>
        <v>1.48750495834986E-2</v>
      </c>
      <c r="AW92" s="126">
        <f t="shared" si="32"/>
        <v>0.18923871397634501</v>
      </c>
      <c r="AX92" s="126">
        <f t="shared" si="33"/>
        <v>3.0644412552679602E-3</v>
      </c>
      <c r="AY92" s="126">
        <f t="shared" si="34"/>
        <v>-0.30798672819867717</v>
      </c>
      <c r="AZ92" s="126">
        <f t="shared" si="35"/>
        <v>0</v>
      </c>
      <c r="BA92" s="126">
        <f t="shared" si="36"/>
        <v>0</v>
      </c>
      <c r="BB92" s="127" t="s">
        <v>31</v>
      </c>
      <c r="BC92" s="127" t="s">
        <v>31</v>
      </c>
      <c r="BD92" s="127" t="s">
        <v>31</v>
      </c>
      <c r="BE92" s="126">
        <f t="shared" si="37"/>
        <v>0</v>
      </c>
      <c r="BF92" s="126">
        <f t="shared" si="38"/>
        <v>-0.67013391638822473</v>
      </c>
      <c r="BG92" s="127" t="s">
        <v>31</v>
      </c>
      <c r="BH92" s="126">
        <f t="shared" si="39"/>
        <v>0</v>
      </c>
      <c r="BI92" s="127" t="s">
        <v>31</v>
      </c>
      <c r="BJ92" s="128">
        <f t="shared" si="40"/>
        <v>-0.13182897862232779</v>
      </c>
    </row>
    <row r="93" spans="5:62" x14ac:dyDescent="0.25">
      <c r="E93" s="22" t="s">
        <v>49</v>
      </c>
      <c r="F93" s="23" t="s">
        <v>31</v>
      </c>
      <c r="G93" s="16">
        <v>0</v>
      </c>
      <c r="H93" s="16">
        <v>0.62874251497005995</v>
      </c>
      <c r="I93" s="13" t="s">
        <v>31</v>
      </c>
      <c r="J93" s="13" t="s">
        <v>31</v>
      </c>
      <c r="K93" s="16">
        <v>0</v>
      </c>
      <c r="L93" s="16">
        <v>0.18575434935024701</v>
      </c>
      <c r="M93" s="13" t="s">
        <v>31</v>
      </c>
      <c r="N93" s="16">
        <v>0</v>
      </c>
      <c r="O93" s="13" t="s">
        <v>31</v>
      </c>
      <c r="P93" s="16">
        <v>7.1011420219530205E-2</v>
      </c>
      <c r="Q93" s="16">
        <v>0</v>
      </c>
      <c r="R93" s="16">
        <v>0.69841899472998203</v>
      </c>
      <c r="S93" s="16">
        <v>0.46809928369148801</v>
      </c>
      <c r="T93" s="16">
        <v>1.3896179157551699E-3</v>
      </c>
      <c r="U93" s="16">
        <v>0.41360117658455797</v>
      </c>
      <c r="V93" s="16">
        <v>0</v>
      </c>
      <c r="W93" s="16">
        <v>0</v>
      </c>
      <c r="X93" s="13" t="s">
        <v>31</v>
      </c>
      <c r="Y93" s="13" t="s">
        <v>31</v>
      </c>
      <c r="Z93" s="13" t="s">
        <v>31</v>
      </c>
      <c r="AA93" s="16">
        <v>0</v>
      </c>
      <c r="AB93" s="16">
        <v>0.41633442934319997</v>
      </c>
      <c r="AC93" s="7" t="s">
        <v>31</v>
      </c>
      <c r="AD93" s="16">
        <v>9.7570850202429199E-2</v>
      </c>
      <c r="AE93" s="16">
        <v>0</v>
      </c>
      <c r="AF93" s="17">
        <v>0</v>
      </c>
      <c r="AI93" s="22" t="s">
        <v>49</v>
      </c>
      <c r="AJ93" s="23" t="s">
        <v>31</v>
      </c>
      <c r="AK93" s="126">
        <f t="shared" si="25"/>
        <v>0</v>
      </c>
      <c r="AL93" s="127" t="s">
        <v>31</v>
      </c>
      <c r="AM93" s="127" t="s">
        <v>31</v>
      </c>
      <c r="AN93" s="127" t="s">
        <v>31</v>
      </c>
      <c r="AO93" s="126">
        <f t="shared" si="26"/>
        <v>-0.21235727243623947</v>
      </c>
      <c r="AP93" s="126">
        <f t="shared" si="27"/>
        <v>0.18575434935024701</v>
      </c>
      <c r="AQ93" s="127" t="s">
        <v>31</v>
      </c>
      <c r="AR93" s="126">
        <f t="shared" si="28"/>
        <v>0</v>
      </c>
      <c r="AS93" s="127" t="s">
        <v>31</v>
      </c>
      <c r="AT93" s="126">
        <f t="shared" si="29"/>
        <v>7.1011420219530205E-2</v>
      </c>
      <c r="AU93" s="126">
        <f t="shared" si="30"/>
        <v>-0.19241381313351341</v>
      </c>
      <c r="AV93" s="126">
        <f t="shared" si="31"/>
        <v>0.69841899472998203</v>
      </c>
      <c r="AW93" s="126">
        <f t="shared" si="32"/>
        <v>0.46809928369148801</v>
      </c>
      <c r="AX93" s="126">
        <f t="shared" si="33"/>
        <v>1.3896179157551699E-3</v>
      </c>
      <c r="AY93" s="126">
        <f t="shared" si="34"/>
        <v>0.41360117658455797</v>
      </c>
      <c r="AZ93" s="126">
        <f t="shared" si="35"/>
        <v>0</v>
      </c>
      <c r="BA93" s="126">
        <f t="shared" si="36"/>
        <v>0</v>
      </c>
      <c r="BB93" s="127" t="s">
        <v>31</v>
      </c>
      <c r="BC93" s="127" t="s">
        <v>31</v>
      </c>
      <c r="BD93" s="127" t="s">
        <v>31</v>
      </c>
      <c r="BE93" s="126">
        <f t="shared" si="37"/>
        <v>0</v>
      </c>
      <c r="BF93" s="126">
        <f t="shared" si="38"/>
        <v>0.41633442934319997</v>
      </c>
      <c r="BG93" s="127" t="s">
        <v>31</v>
      </c>
      <c r="BH93" s="126">
        <f t="shared" si="39"/>
        <v>9.7570850202429199E-2</v>
      </c>
      <c r="BI93" s="127" t="s">
        <v>31</v>
      </c>
      <c r="BJ93" s="128">
        <f t="shared" si="40"/>
        <v>0</v>
      </c>
    </row>
    <row r="94" spans="5:62" x14ac:dyDescent="0.25">
      <c r="E94" s="22" t="s">
        <v>51</v>
      </c>
      <c r="F94" s="23" t="s">
        <v>31</v>
      </c>
      <c r="G94" s="16">
        <v>0</v>
      </c>
      <c r="H94" s="16">
        <v>0</v>
      </c>
      <c r="I94" s="13" t="s">
        <v>31</v>
      </c>
      <c r="J94" s="13" t="s">
        <v>31</v>
      </c>
      <c r="K94" s="16">
        <v>0</v>
      </c>
      <c r="L94" s="16">
        <v>0</v>
      </c>
      <c r="M94" s="13" t="s">
        <v>31</v>
      </c>
      <c r="N94" s="16">
        <v>3.0457214018857902E-3</v>
      </c>
      <c r="O94" s="13" t="s">
        <v>31</v>
      </c>
      <c r="P94" s="16">
        <v>0</v>
      </c>
      <c r="Q94" s="16">
        <v>0</v>
      </c>
      <c r="R94" s="16">
        <v>0</v>
      </c>
      <c r="S94" s="16">
        <v>0</v>
      </c>
      <c r="T94" s="16">
        <v>0.126825390564555</v>
      </c>
      <c r="U94" s="16">
        <v>0</v>
      </c>
      <c r="V94" s="16">
        <v>0</v>
      </c>
      <c r="W94" s="16">
        <v>0</v>
      </c>
      <c r="X94" s="13" t="s">
        <v>31</v>
      </c>
      <c r="Y94" s="13" t="s">
        <v>31</v>
      </c>
      <c r="Z94" s="13" t="s">
        <v>31</v>
      </c>
      <c r="AA94" s="16">
        <v>0</v>
      </c>
      <c r="AB94" s="16">
        <v>0</v>
      </c>
      <c r="AC94" s="7" t="s">
        <v>31</v>
      </c>
      <c r="AD94" s="16">
        <v>0</v>
      </c>
      <c r="AE94" s="16">
        <v>0</v>
      </c>
      <c r="AF94" s="17">
        <v>0.28147612156295199</v>
      </c>
      <c r="AI94" s="22" t="s">
        <v>51</v>
      </c>
      <c r="AJ94" s="23" t="s">
        <v>31</v>
      </c>
      <c r="AK94" s="126">
        <f>G94-G6</f>
        <v>0</v>
      </c>
      <c r="AL94" s="127" t="s">
        <v>31</v>
      </c>
      <c r="AM94" s="127" t="s">
        <v>31</v>
      </c>
      <c r="AN94" s="127" t="s">
        <v>31</v>
      </c>
      <c r="AO94" s="126">
        <f>K94-K6</f>
        <v>0</v>
      </c>
      <c r="AP94" s="126">
        <f>L94-L6</f>
        <v>-1.9991243654363159E-3</v>
      </c>
      <c r="AQ94" s="127" t="s">
        <v>31</v>
      </c>
      <c r="AR94" s="126">
        <f>N94-N6</f>
        <v>3.0457214018857902E-3</v>
      </c>
      <c r="AS94" s="127" t="s">
        <v>31</v>
      </c>
      <c r="AT94" s="126">
        <f t="shared" ref="AT94:BA94" si="41">P94-P6</f>
        <v>0</v>
      </c>
      <c r="AU94" s="126">
        <f t="shared" si="41"/>
        <v>0</v>
      </c>
      <c r="AV94" s="126">
        <f t="shared" si="41"/>
        <v>0</v>
      </c>
      <c r="AW94" s="126">
        <f t="shared" si="41"/>
        <v>0</v>
      </c>
      <c r="AX94" s="126">
        <f t="shared" si="41"/>
        <v>0.126825390564555</v>
      </c>
      <c r="AY94" s="126">
        <f t="shared" si="41"/>
        <v>0</v>
      </c>
      <c r="AZ94" s="126">
        <f t="shared" si="41"/>
        <v>0</v>
      </c>
      <c r="BA94" s="126">
        <f t="shared" si="41"/>
        <v>0</v>
      </c>
      <c r="BB94" s="127" t="s">
        <v>31</v>
      </c>
      <c r="BC94" s="127" t="s">
        <v>31</v>
      </c>
      <c r="BD94" s="127" t="s">
        <v>31</v>
      </c>
      <c r="BE94" s="126">
        <f>AA94-AA6</f>
        <v>0</v>
      </c>
      <c r="BF94" s="126">
        <f>AB94-AB6</f>
        <v>0</v>
      </c>
      <c r="BG94" s="127" t="s">
        <v>31</v>
      </c>
      <c r="BH94" s="126">
        <f>AD94-AD6</f>
        <v>0</v>
      </c>
      <c r="BI94" s="127" t="s">
        <v>31</v>
      </c>
      <c r="BJ94" s="128">
        <f>AF94-AF6</f>
        <v>0.28147612156295199</v>
      </c>
    </row>
    <row r="95" spans="5:62" x14ac:dyDescent="0.25">
      <c r="E95" s="24" t="s">
        <v>52</v>
      </c>
      <c r="F95" s="31" t="s">
        <v>31</v>
      </c>
      <c r="G95" s="29">
        <v>0</v>
      </c>
      <c r="H95" s="29">
        <v>0</v>
      </c>
      <c r="I95" s="26" t="s">
        <v>31</v>
      </c>
      <c r="J95" s="26" t="s">
        <v>31</v>
      </c>
      <c r="K95" s="29">
        <v>0</v>
      </c>
      <c r="L95" s="29">
        <v>0</v>
      </c>
      <c r="M95" s="26" t="s">
        <v>31</v>
      </c>
      <c r="N95" s="29">
        <v>1.3413983276997001E-2</v>
      </c>
      <c r="O95" s="26" t="s">
        <v>31</v>
      </c>
      <c r="P95" s="29">
        <v>0</v>
      </c>
      <c r="Q95" s="29">
        <v>0</v>
      </c>
      <c r="R95" s="29">
        <v>0</v>
      </c>
      <c r="S95" s="29">
        <v>0</v>
      </c>
      <c r="T95" s="29">
        <v>1.36807580396071E-2</v>
      </c>
      <c r="U95" s="29">
        <v>0</v>
      </c>
      <c r="V95" s="29">
        <v>0</v>
      </c>
      <c r="W95" s="29">
        <v>0</v>
      </c>
      <c r="X95" s="26" t="s">
        <v>31</v>
      </c>
      <c r="Y95" s="26" t="s">
        <v>31</v>
      </c>
      <c r="Z95" s="26" t="s">
        <v>31</v>
      </c>
      <c r="AA95" s="29">
        <v>4.53930426432718E-3</v>
      </c>
      <c r="AB95" s="29">
        <v>1.33492209968016E-2</v>
      </c>
      <c r="AC95" s="32" t="s">
        <v>31</v>
      </c>
      <c r="AD95" s="29">
        <v>0</v>
      </c>
      <c r="AE95" s="29">
        <v>0</v>
      </c>
      <c r="AF95" s="30">
        <v>0</v>
      </c>
      <c r="AI95" s="24" t="s">
        <v>52</v>
      </c>
      <c r="AJ95" s="31" t="s">
        <v>31</v>
      </c>
      <c r="AK95" s="132">
        <f>G95-G26</f>
        <v>0</v>
      </c>
      <c r="AL95" s="32" t="s">
        <v>31</v>
      </c>
      <c r="AM95" s="32" t="s">
        <v>31</v>
      </c>
      <c r="AN95" s="32" t="s">
        <v>31</v>
      </c>
      <c r="AO95" s="132">
        <f>K95-K26</f>
        <v>0</v>
      </c>
      <c r="AP95" s="132">
        <f>L95-L26</f>
        <v>0</v>
      </c>
      <c r="AQ95" s="32" t="s">
        <v>31</v>
      </c>
      <c r="AR95" s="132">
        <f>N95-N26</f>
        <v>1.3413983276997001E-2</v>
      </c>
      <c r="AS95" s="32" t="s">
        <v>31</v>
      </c>
      <c r="AT95" s="132">
        <f t="shared" ref="AT95:BA95" si="42">P95-P26</f>
        <v>0</v>
      </c>
      <c r="AU95" s="132">
        <f t="shared" si="42"/>
        <v>0</v>
      </c>
      <c r="AV95" s="132">
        <f t="shared" si="42"/>
        <v>0</v>
      </c>
      <c r="AW95" s="132">
        <f t="shared" si="42"/>
        <v>-5.0052067587087239E-2</v>
      </c>
      <c r="AX95" s="132">
        <f t="shared" si="42"/>
        <v>-2.5736014856242578E-3</v>
      </c>
      <c r="AY95" s="132">
        <f t="shared" si="42"/>
        <v>0</v>
      </c>
      <c r="AZ95" s="132">
        <f t="shared" si="42"/>
        <v>0</v>
      </c>
      <c r="BA95" s="132">
        <f t="shared" si="42"/>
        <v>0</v>
      </c>
      <c r="BB95" s="32" t="s">
        <v>31</v>
      </c>
      <c r="BC95" s="32" t="s">
        <v>31</v>
      </c>
      <c r="BD95" s="32" t="s">
        <v>31</v>
      </c>
      <c r="BE95" s="132">
        <f>AA95-AA26</f>
        <v>-1.144563895045116E-2</v>
      </c>
      <c r="BF95" s="132">
        <f>AB95-AB26</f>
        <v>1.33492209968016E-2</v>
      </c>
      <c r="BG95" s="32" t="s">
        <v>31</v>
      </c>
      <c r="BH95" s="132">
        <f>AD95-AD26</f>
        <v>0</v>
      </c>
      <c r="BI95" s="32" t="s">
        <v>31</v>
      </c>
      <c r="BJ95" s="133">
        <f>AF95-AF26</f>
        <v>0</v>
      </c>
    </row>
    <row r="96" spans="5:62" x14ac:dyDescent="0.25">
      <c r="G96" s="134"/>
      <c r="H96" s="135"/>
      <c r="I96" s="137"/>
      <c r="J96" s="137"/>
      <c r="K96" s="135"/>
      <c r="L96" s="135"/>
      <c r="M96" s="137"/>
      <c r="N96" s="135"/>
      <c r="O96" s="137"/>
      <c r="P96" s="135"/>
      <c r="Q96" s="135"/>
      <c r="R96" s="135"/>
      <c r="S96" s="135"/>
      <c r="T96" s="135"/>
      <c r="U96" s="135"/>
      <c r="V96" s="135"/>
      <c r="W96" s="135"/>
      <c r="X96" s="137"/>
      <c r="Y96" s="137"/>
      <c r="Z96" s="137"/>
      <c r="AA96" s="135"/>
      <c r="AB96" s="135"/>
      <c r="AD96" s="135"/>
      <c r="AE96" s="135"/>
      <c r="AF96" s="135"/>
      <c r="AI96" s="33"/>
      <c r="AK96" s="126"/>
      <c r="AO96" s="126"/>
      <c r="AP96" s="126"/>
      <c r="AR96" s="126"/>
      <c r="AT96" s="126"/>
      <c r="AU96" s="126"/>
      <c r="AV96" s="126"/>
      <c r="AW96" s="126"/>
      <c r="AX96" s="126"/>
      <c r="AY96" s="126"/>
      <c r="AZ96" s="126"/>
      <c r="BA96" s="126"/>
      <c r="BE96" s="126"/>
      <c r="BF96" s="126"/>
      <c r="BH96" s="126"/>
      <c r="BJ96" s="126"/>
    </row>
    <row r="97" spans="5:92" x14ac:dyDescent="0.25">
      <c r="E97" s="11" t="s">
        <v>321</v>
      </c>
      <c r="F97" s="18" t="s">
        <v>31</v>
      </c>
      <c r="G97" s="19">
        <v>0</v>
      </c>
      <c r="H97" s="19">
        <v>0</v>
      </c>
      <c r="I97" s="20" t="s">
        <v>31</v>
      </c>
      <c r="J97" s="20" t="s">
        <v>31</v>
      </c>
      <c r="K97" s="19">
        <v>1</v>
      </c>
      <c r="L97" s="19">
        <v>5.7654367285712001E-2</v>
      </c>
      <c r="M97" s="20" t="s">
        <v>31</v>
      </c>
      <c r="N97" s="19">
        <v>0.91602917630314895</v>
      </c>
      <c r="O97" s="20" t="s">
        <v>31</v>
      </c>
      <c r="P97" s="19">
        <v>4.0200166657644601E-2</v>
      </c>
      <c r="Q97" s="19">
        <v>0.92178046672428704</v>
      </c>
      <c r="R97" s="19">
        <v>0</v>
      </c>
      <c r="S97" s="19">
        <v>8.4457771114442803E-2</v>
      </c>
      <c r="T97" s="19">
        <v>0.85309796806306104</v>
      </c>
      <c r="U97" s="19">
        <v>3.1352103497168599E-3</v>
      </c>
      <c r="V97" s="19">
        <v>1</v>
      </c>
      <c r="W97" s="19">
        <v>0.83827117462530498</v>
      </c>
      <c r="X97" s="20" t="s">
        <v>31</v>
      </c>
      <c r="Y97" s="20" t="s">
        <v>31</v>
      </c>
      <c r="Z97" s="20" t="s">
        <v>31</v>
      </c>
      <c r="AA97" s="19">
        <v>0.99546069573567297</v>
      </c>
      <c r="AB97" s="19">
        <v>1.6980395361718699E-2</v>
      </c>
      <c r="AC97" s="114" t="s">
        <v>31</v>
      </c>
      <c r="AD97" s="19">
        <v>0.75708502024291502</v>
      </c>
      <c r="AE97" s="19">
        <v>0</v>
      </c>
      <c r="AF97" s="21">
        <v>0</v>
      </c>
      <c r="AI97" s="11" t="s">
        <v>321</v>
      </c>
      <c r="AJ97" s="18" t="s">
        <v>31</v>
      </c>
      <c r="AK97" s="124">
        <f t="shared" ref="AK97:AK103" si="43">G97-G28</f>
        <v>0</v>
      </c>
      <c r="AL97" s="114" t="s">
        <v>31</v>
      </c>
      <c r="AM97" s="114" t="s">
        <v>31</v>
      </c>
      <c r="AN97" s="114" t="s">
        <v>31</v>
      </c>
      <c r="AO97" s="124">
        <f t="shared" ref="AO97:AP103" si="44">K97-K28</f>
        <v>0.21235727243623947</v>
      </c>
      <c r="AP97" s="124">
        <f t="shared" si="44"/>
        <v>6.626944003240251E-3</v>
      </c>
      <c r="AQ97" s="114" t="s">
        <v>31</v>
      </c>
      <c r="AR97" s="124">
        <f t="shared" ref="AR97:AR103" si="45">N97-N28</f>
        <v>-8.3467276734087159E-3</v>
      </c>
      <c r="AS97" s="114" t="s">
        <v>31</v>
      </c>
      <c r="AT97" s="124">
        <f t="shared" ref="AT97:BA103" si="46">P97-P28</f>
        <v>3.8422696783609822E-2</v>
      </c>
      <c r="AU97" s="124">
        <f t="shared" si="46"/>
        <v>0.11727290086793662</v>
      </c>
      <c r="AV97" s="124">
        <f t="shared" si="46"/>
        <v>0</v>
      </c>
      <c r="AW97" s="124">
        <f t="shared" si="46"/>
        <v>-0.86549016129847001</v>
      </c>
      <c r="AX97" s="124">
        <f t="shared" si="46"/>
        <v>-0.11834736251880973</v>
      </c>
      <c r="AY97" s="124">
        <f t="shared" si="46"/>
        <v>2.6464160504479791E-3</v>
      </c>
      <c r="AZ97" s="124">
        <f t="shared" si="46"/>
        <v>0</v>
      </c>
      <c r="BA97" s="124">
        <f t="shared" si="46"/>
        <v>-0.16172882537469502</v>
      </c>
      <c r="BB97" s="114" t="s">
        <v>31</v>
      </c>
      <c r="BC97" s="114" t="s">
        <v>31</v>
      </c>
      <c r="BD97" s="114" t="s">
        <v>31</v>
      </c>
      <c r="BE97" s="124">
        <f t="shared" ref="BE97:BF103" si="47">AA97-AA28</f>
        <v>1.1445638950451364E-2</v>
      </c>
      <c r="BF97" s="124">
        <f t="shared" si="47"/>
        <v>1.6980395361718699E-2</v>
      </c>
      <c r="BG97" s="114" t="s">
        <v>31</v>
      </c>
      <c r="BH97" s="124">
        <f t="shared" ref="BH97:BH103" si="48">AD97-AD28</f>
        <v>0.75708502024291502</v>
      </c>
      <c r="BI97" s="114" t="s">
        <v>31</v>
      </c>
      <c r="BJ97" s="125">
        <f t="shared" ref="BJ97:BJ103" si="49">AF97-AF28</f>
        <v>0</v>
      </c>
    </row>
    <row r="98" spans="5:92" x14ac:dyDescent="0.25">
      <c r="E98" s="22" t="s">
        <v>322</v>
      </c>
      <c r="F98" s="23" t="s">
        <v>31</v>
      </c>
      <c r="G98" s="16">
        <v>8.5595776772247403E-2</v>
      </c>
      <c r="H98" s="16">
        <v>0</v>
      </c>
      <c r="I98" s="13" t="s">
        <v>31</v>
      </c>
      <c r="J98" s="13" t="s">
        <v>31</v>
      </c>
      <c r="K98" s="16">
        <v>0</v>
      </c>
      <c r="L98" s="16">
        <v>0</v>
      </c>
      <c r="M98" s="13" t="s">
        <v>31</v>
      </c>
      <c r="N98" s="16">
        <v>6.7511119017968302E-2</v>
      </c>
      <c r="O98" s="13" t="s">
        <v>31</v>
      </c>
      <c r="P98" s="16">
        <v>1.38792628372088E-2</v>
      </c>
      <c r="Q98" s="16">
        <v>0</v>
      </c>
      <c r="R98" s="16">
        <v>0</v>
      </c>
      <c r="S98" s="16">
        <v>0</v>
      </c>
      <c r="T98" s="16">
        <v>1.46547042207369E-3</v>
      </c>
      <c r="U98" s="16">
        <v>5.0110524971598196E-3</v>
      </c>
      <c r="V98" s="16">
        <v>0</v>
      </c>
      <c r="W98" s="16">
        <v>0</v>
      </c>
      <c r="X98" s="13" t="s">
        <v>31</v>
      </c>
      <c r="Y98" s="13" t="s">
        <v>31</v>
      </c>
      <c r="Z98" s="13" t="s">
        <v>31</v>
      </c>
      <c r="AA98" s="16">
        <v>0</v>
      </c>
      <c r="AB98" s="16">
        <v>0</v>
      </c>
      <c r="AC98" s="7" t="s">
        <v>31</v>
      </c>
      <c r="AD98" s="16">
        <v>0.124089068825911</v>
      </c>
      <c r="AE98" s="16">
        <v>0</v>
      </c>
      <c r="AF98" s="17">
        <v>0</v>
      </c>
      <c r="AI98" s="22" t="s">
        <v>322</v>
      </c>
      <c r="AJ98" s="23" t="s">
        <v>31</v>
      </c>
      <c r="AK98" s="126">
        <f t="shared" si="43"/>
        <v>8.5595776772247403E-2</v>
      </c>
      <c r="AL98" s="127" t="s">
        <v>31</v>
      </c>
      <c r="AM98" s="127" t="s">
        <v>31</v>
      </c>
      <c r="AN98" s="127" t="s">
        <v>31</v>
      </c>
      <c r="AO98" s="126">
        <f t="shared" si="44"/>
        <v>0</v>
      </c>
      <c r="AP98" s="126">
        <f t="shared" si="44"/>
        <v>0</v>
      </c>
      <c r="AQ98" s="127" t="s">
        <v>31</v>
      </c>
      <c r="AR98" s="126">
        <f t="shared" si="45"/>
        <v>3.8358462031286109E-2</v>
      </c>
      <c r="AS98" s="127" t="s">
        <v>31</v>
      </c>
      <c r="AT98" s="126">
        <f t="shared" si="46"/>
        <v>-7.5085290041286262E-3</v>
      </c>
      <c r="AU98" s="126">
        <f t="shared" si="46"/>
        <v>0</v>
      </c>
      <c r="AV98" s="126">
        <f t="shared" si="46"/>
        <v>-2.1507863089731731E-2</v>
      </c>
      <c r="AW98" s="126">
        <f t="shared" si="46"/>
        <v>0</v>
      </c>
      <c r="AX98" s="126">
        <f t="shared" si="46"/>
        <v>1.46547042207369E-3</v>
      </c>
      <c r="AY98" s="126">
        <f t="shared" si="46"/>
        <v>1.2310950447101243E-4</v>
      </c>
      <c r="AZ98" s="126">
        <f t="shared" si="46"/>
        <v>0</v>
      </c>
      <c r="BA98" s="126">
        <f t="shared" si="46"/>
        <v>0</v>
      </c>
      <c r="BB98" s="127" t="s">
        <v>31</v>
      </c>
      <c r="BC98" s="127" t="s">
        <v>31</v>
      </c>
      <c r="BD98" s="127" t="s">
        <v>31</v>
      </c>
      <c r="BE98" s="126">
        <f t="shared" si="47"/>
        <v>0</v>
      </c>
      <c r="BF98" s="126">
        <f t="shared" si="47"/>
        <v>0</v>
      </c>
      <c r="BG98" s="127" t="s">
        <v>31</v>
      </c>
      <c r="BH98" s="126">
        <f t="shared" si="48"/>
        <v>0.124089068825911</v>
      </c>
      <c r="BI98" s="127" t="s">
        <v>31</v>
      </c>
      <c r="BJ98" s="128">
        <f t="shared" si="49"/>
        <v>0</v>
      </c>
    </row>
    <row r="99" spans="5:92" x14ac:dyDescent="0.25">
      <c r="E99" s="22" t="s">
        <v>323</v>
      </c>
      <c r="F99" s="23" t="s">
        <v>31</v>
      </c>
      <c r="G99" s="16">
        <v>0.91440422322775206</v>
      </c>
      <c r="H99" s="16">
        <v>1</v>
      </c>
      <c r="I99" s="13" t="s">
        <v>31</v>
      </c>
      <c r="J99" s="13" t="s">
        <v>31</v>
      </c>
      <c r="K99" s="16">
        <v>0</v>
      </c>
      <c r="L99" s="16">
        <v>0.94234563271428795</v>
      </c>
      <c r="M99" s="13" t="s">
        <v>31</v>
      </c>
      <c r="N99" s="16">
        <v>0</v>
      </c>
      <c r="O99" s="13" t="s">
        <v>31</v>
      </c>
      <c r="P99" s="16">
        <v>0.945920570505147</v>
      </c>
      <c r="Q99" s="16">
        <v>7.8219533275713057E-2</v>
      </c>
      <c r="R99" s="16">
        <v>1</v>
      </c>
      <c r="S99" s="16">
        <v>0.91554222888555703</v>
      </c>
      <c r="T99" s="16">
        <v>4.9304129107034002E-3</v>
      </c>
      <c r="U99" s="16">
        <v>0.99185373715312297</v>
      </c>
      <c r="V99" s="16">
        <v>0</v>
      </c>
      <c r="W99" s="16">
        <v>0.16172882537469499</v>
      </c>
      <c r="X99" s="13" t="s">
        <v>31</v>
      </c>
      <c r="Y99" s="13" t="s">
        <v>31</v>
      </c>
      <c r="Z99" s="13" t="s">
        <v>31</v>
      </c>
      <c r="AA99" s="16">
        <v>0</v>
      </c>
      <c r="AB99" s="16">
        <v>0.98301960463828097</v>
      </c>
      <c r="AC99" s="7" t="s">
        <v>31</v>
      </c>
      <c r="AD99" s="16">
        <v>0.11882591093117401</v>
      </c>
      <c r="AE99" s="16">
        <v>1</v>
      </c>
      <c r="AF99" s="17">
        <v>0.71852387843704801</v>
      </c>
      <c r="AI99" s="22" t="s">
        <v>323</v>
      </c>
      <c r="AJ99" s="23" t="s">
        <v>31</v>
      </c>
      <c r="AK99" s="126">
        <f t="shared" si="43"/>
        <v>-8.5595776772247945E-2</v>
      </c>
      <c r="AL99" s="127" t="s">
        <v>31</v>
      </c>
      <c r="AM99" s="127" t="s">
        <v>31</v>
      </c>
      <c r="AN99" s="127" t="s">
        <v>31</v>
      </c>
      <c r="AO99" s="126">
        <f t="shared" si="44"/>
        <v>0</v>
      </c>
      <c r="AP99" s="126">
        <f t="shared" si="44"/>
        <v>-6.6269440032403759E-3</v>
      </c>
      <c r="AQ99" s="127" t="s">
        <v>31</v>
      </c>
      <c r="AR99" s="126">
        <f t="shared" si="45"/>
        <v>-4.6471439036760147E-2</v>
      </c>
      <c r="AS99" s="127" t="s">
        <v>31</v>
      </c>
      <c r="AT99" s="126">
        <f t="shared" si="46"/>
        <v>-3.0914167779480861E-2</v>
      </c>
      <c r="AU99" s="126">
        <f t="shared" si="46"/>
        <v>7.5140912265576842E-2</v>
      </c>
      <c r="AV99" s="126">
        <f t="shared" si="46"/>
        <v>2.1507863089731738E-2</v>
      </c>
      <c r="AW99" s="126">
        <f t="shared" si="46"/>
        <v>0.91554222888555703</v>
      </c>
      <c r="AX99" s="126">
        <f t="shared" si="46"/>
        <v>-7.3698969821945036E-3</v>
      </c>
      <c r="AY99" s="126">
        <f t="shared" si="46"/>
        <v>-2.7695255549192721E-3</v>
      </c>
      <c r="AZ99" s="126">
        <f t="shared" si="46"/>
        <v>0</v>
      </c>
      <c r="BA99" s="126">
        <f t="shared" si="46"/>
        <v>0.16172882537469499</v>
      </c>
      <c r="BB99" s="127" t="s">
        <v>31</v>
      </c>
      <c r="BC99" s="127" t="s">
        <v>31</v>
      </c>
      <c r="BD99" s="127" t="s">
        <v>31</v>
      </c>
      <c r="BE99" s="126">
        <f t="shared" si="47"/>
        <v>0</v>
      </c>
      <c r="BF99" s="126">
        <f t="shared" si="47"/>
        <v>-1.6980395361719025E-2</v>
      </c>
      <c r="BG99" s="127" t="s">
        <v>31</v>
      </c>
      <c r="BH99" s="126">
        <f t="shared" si="48"/>
        <v>-0.88117408906882599</v>
      </c>
      <c r="BI99" s="127" t="s">
        <v>31</v>
      </c>
      <c r="BJ99" s="128">
        <f t="shared" si="49"/>
        <v>-0.28147612156295199</v>
      </c>
    </row>
    <row r="100" spans="5:92" x14ac:dyDescent="0.25">
      <c r="E100" s="22" t="s">
        <v>51</v>
      </c>
      <c r="F100" s="23" t="s">
        <v>31</v>
      </c>
      <c r="G100" s="16">
        <v>0</v>
      </c>
      <c r="H100" s="16">
        <v>0</v>
      </c>
      <c r="I100" s="13" t="s">
        <v>31</v>
      </c>
      <c r="J100" s="13" t="s">
        <v>31</v>
      </c>
      <c r="K100" s="16">
        <v>0</v>
      </c>
      <c r="L100" s="16">
        <v>0</v>
      </c>
      <c r="M100" s="13" t="s">
        <v>31</v>
      </c>
      <c r="N100" s="16">
        <v>3.0457214018857902E-3</v>
      </c>
      <c r="O100" s="13" t="s">
        <v>31</v>
      </c>
      <c r="P100" s="16">
        <v>0</v>
      </c>
      <c r="Q100" s="16">
        <v>0</v>
      </c>
      <c r="R100" s="16">
        <v>0</v>
      </c>
      <c r="S100" s="16">
        <v>0</v>
      </c>
      <c r="T100" s="16">
        <v>1.36807580396071E-2</v>
      </c>
      <c r="U100" s="16">
        <v>0</v>
      </c>
      <c r="V100" s="16">
        <v>0</v>
      </c>
      <c r="W100" s="16">
        <v>0</v>
      </c>
      <c r="X100" s="13" t="s">
        <v>31</v>
      </c>
      <c r="Y100" s="13" t="s">
        <v>31</v>
      </c>
      <c r="Z100" s="13" t="s">
        <v>31</v>
      </c>
      <c r="AA100" s="16">
        <v>0</v>
      </c>
      <c r="AB100" s="16">
        <v>0</v>
      </c>
      <c r="AC100" s="7" t="s">
        <v>31</v>
      </c>
      <c r="AD100" s="16">
        <v>0</v>
      </c>
      <c r="AE100" s="16">
        <v>0</v>
      </c>
      <c r="AF100" s="17">
        <v>0.28147612156295199</v>
      </c>
      <c r="AI100" s="22" t="s">
        <v>51</v>
      </c>
      <c r="AJ100" s="23" t="s">
        <v>31</v>
      </c>
      <c r="AK100" s="126">
        <f t="shared" si="43"/>
        <v>0</v>
      </c>
      <c r="AL100" s="127" t="s">
        <v>31</v>
      </c>
      <c r="AM100" s="127" t="s">
        <v>31</v>
      </c>
      <c r="AN100" s="127" t="s">
        <v>31</v>
      </c>
      <c r="AO100" s="126">
        <f t="shared" si="44"/>
        <v>-0.21235727243623947</v>
      </c>
      <c r="AP100" s="126">
        <f t="shared" si="44"/>
        <v>0</v>
      </c>
      <c r="AQ100" s="127" t="s">
        <v>31</v>
      </c>
      <c r="AR100" s="126">
        <f t="shared" si="45"/>
        <v>3.0457214018857902E-3</v>
      </c>
      <c r="AS100" s="127" t="s">
        <v>31</v>
      </c>
      <c r="AT100" s="126">
        <f t="shared" si="46"/>
        <v>0</v>
      </c>
      <c r="AU100" s="126">
        <f t="shared" si="46"/>
        <v>-0.19241381313351341</v>
      </c>
      <c r="AV100" s="126">
        <f t="shared" si="46"/>
        <v>0</v>
      </c>
      <c r="AW100" s="126">
        <f t="shared" si="46"/>
        <v>0</v>
      </c>
      <c r="AX100" s="126">
        <f t="shared" si="46"/>
        <v>1.36807580396071E-2</v>
      </c>
      <c r="AY100" s="126">
        <f t="shared" si="46"/>
        <v>0</v>
      </c>
      <c r="AZ100" s="126">
        <f t="shared" si="46"/>
        <v>0</v>
      </c>
      <c r="BA100" s="126">
        <f t="shared" si="46"/>
        <v>0</v>
      </c>
      <c r="BB100" s="127" t="s">
        <v>31</v>
      </c>
      <c r="BC100" s="127" t="s">
        <v>31</v>
      </c>
      <c r="BD100" s="127" t="s">
        <v>31</v>
      </c>
      <c r="BE100" s="126">
        <f t="shared" si="47"/>
        <v>0</v>
      </c>
      <c r="BF100" s="126">
        <f t="shared" si="47"/>
        <v>0</v>
      </c>
      <c r="BG100" s="127" t="s">
        <v>31</v>
      </c>
      <c r="BH100" s="126">
        <f t="shared" si="48"/>
        <v>0</v>
      </c>
      <c r="BI100" s="127" t="s">
        <v>31</v>
      </c>
      <c r="BJ100" s="128">
        <f t="shared" si="49"/>
        <v>0.28147612156295199</v>
      </c>
    </row>
    <row r="101" spans="5:92" x14ac:dyDescent="0.25">
      <c r="E101" s="22" t="s">
        <v>52</v>
      </c>
      <c r="F101" s="23" t="s">
        <v>31</v>
      </c>
      <c r="G101" s="16">
        <v>0</v>
      </c>
      <c r="H101" s="16">
        <v>0</v>
      </c>
      <c r="I101" s="13" t="s">
        <v>31</v>
      </c>
      <c r="J101" s="13" t="s">
        <v>31</v>
      </c>
      <c r="K101" s="16">
        <v>0</v>
      </c>
      <c r="L101" s="16">
        <v>0</v>
      </c>
      <c r="M101" s="13" t="s">
        <v>31</v>
      </c>
      <c r="N101" s="16">
        <v>1.3413983276997001E-2</v>
      </c>
      <c r="O101" s="13" t="s">
        <v>31</v>
      </c>
      <c r="P101" s="16">
        <v>0</v>
      </c>
      <c r="Q101" s="16">
        <v>0</v>
      </c>
      <c r="R101" s="16">
        <v>0</v>
      </c>
      <c r="S101" s="16">
        <v>0</v>
      </c>
      <c r="T101" s="16">
        <v>0.126825390564555</v>
      </c>
      <c r="U101" s="16">
        <v>0</v>
      </c>
      <c r="V101" s="16">
        <v>0</v>
      </c>
      <c r="W101" s="16">
        <v>0</v>
      </c>
      <c r="X101" s="13" t="s">
        <v>31</v>
      </c>
      <c r="Y101" s="13" t="s">
        <v>31</v>
      </c>
      <c r="Z101" s="13" t="s">
        <v>31</v>
      </c>
      <c r="AA101" s="16">
        <v>0</v>
      </c>
      <c r="AB101" s="16">
        <v>0</v>
      </c>
      <c r="AC101" s="7" t="s">
        <v>31</v>
      </c>
      <c r="AD101" s="16">
        <v>0</v>
      </c>
      <c r="AE101" s="16">
        <v>0</v>
      </c>
      <c r="AF101" s="17">
        <v>0</v>
      </c>
      <c r="AI101" s="22" t="s">
        <v>52</v>
      </c>
      <c r="AJ101" s="23" t="s">
        <v>31</v>
      </c>
      <c r="AK101" s="126">
        <f t="shared" si="43"/>
        <v>0</v>
      </c>
      <c r="AL101" s="127" t="s">
        <v>31</v>
      </c>
      <c r="AM101" s="127" t="s">
        <v>31</v>
      </c>
      <c r="AN101" s="127" t="s">
        <v>31</v>
      </c>
      <c r="AO101" s="126">
        <f t="shared" si="44"/>
        <v>0</v>
      </c>
      <c r="AP101" s="126">
        <f t="shared" si="44"/>
        <v>0</v>
      </c>
      <c r="AQ101" s="127" t="s">
        <v>31</v>
      </c>
      <c r="AR101" s="126">
        <f t="shared" si="45"/>
        <v>1.3413983276997001E-2</v>
      </c>
      <c r="AS101" s="127" t="s">
        <v>31</v>
      </c>
      <c r="AT101" s="126">
        <f t="shared" si="46"/>
        <v>0</v>
      </c>
      <c r="AU101" s="126">
        <f t="shared" si="46"/>
        <v>0</v>
      </c>
      <c r="AV101" s="126">
        <f t="shared" si="46"/>
        <v>0</v>
      </c>
      <c r="AW101" s="126">
        <f t="shared" si="46"/>
        <v>-5.0052067587087239E-2</v>
      </c>
      <c r="AX101" s="126">
        <f t="shared" si="46"/>
        <v>0.11057103103932364</v>
      </c>
      <c r="AY101" s="126">
        <f t="shared" si="46"/>
        <v>0</v>
      </c>
      <c r="AZ101" s="126">
        <f t="shared" si="46"/>
        <v>0</v>
      </c>
      <c r="BA101" s="126">
        <f t="shared" si="46"/>
        <v>0</v>
      </c>
      <c r="BB101" s="127" t="s">
        <v>31</v>
      </c>
      <c r="BC101" s="127" t="s">
        <v>31</v>
      </c>
      <c r="BD101" s="127" t="s">
        <v>31</v>
      </c>
      <c r="BE101" s="126">
        <f t="shared" si="47"/>
        <v>-1.5984943214778339E-2</v>
      </c>
      <c r="BF101" s="126">
        <f t="shared" si="47"/>
        <v>0</v>
      </c>
      <c r="BG101" s="127" t="s">
        <v>31</v>
      </c>
      <c r="BH101" s="126">
        <f t="shared" si="48"/>
        <v>0</v>
      </c>
      <c r="BI101" s="127" t="s">
        <v>31</v>
      </c>
      <c r="BJ101" s="128">
        <f t="shared" si="49"/>
        <v>0</v>
      </c>
    </row>
    <row r="102" spans="5:92" x14ac:dyDescent="0.25">
      <c r="E102" s="22" t="s">
        <v>324</v>
      </c>
      <c r="F102" s="23" t="s">
        <v>31</v>
      </c>
      <c r="G102" s="16">
        <v>0.70814479638008998</v>
      </c>
      <c r="H102" s="16">
        <v>0.62874251497005995</v>
      </c>
      <c r="I102" s="13" t="s">
        <v>31</v>
      </c>
      <c r="J102" s="13" t="s">
        <v>31</v>
      </c>
      <c r="K102" s="16">
        <v>0</v>
      </c>
      <c r="L102" s="16">
        <v>0</v>
      </c>
      <c r="M102" s="13" t="s">
        <v>31</v>
      </c>
      <c r="N102" s="16">
        <v>1.0115637786870701E-2</v>
      </c>
      <c r="O102" s="13" t="s">
        <v>31</v>
      </c>
      <c r="P102" s="16">
        <v>0</v>
      </c>
      <c r="Q102" s="16">
        <v>0</v>
      </c>
      <c r="R102" s="16">
        <v>0</v>
      </c>
      <c r="S102" s="16">
        <v>0</v>
      </c>
      <c r="T102" s="16">
        <v>1.36807580396071E-2</v>
      </c>
      <c r="U102" s="16">
        <v>0</v>
      </c>
      <c r="V102" s="16">
        <v>0</v>
      </c>
      <c r="W102" s="16">
        <v>0</v>
      </c>
      <c r="X102" s="13" t="s">
        <v>31</v>
      </c>
      <c r="Y102" s="13" t="s">
        <v>31</v>
      </c>
      <c r="Z102" s="13" t="s">
        <v>31</v>
      </c>
      <c r="AA102" s="16">
        <v>4.53930426432718E-3</v>
      </c>
      <c r="AB102" s="16">
        <v>0.98159397786192304</v>
      </c>
      <c r="AC102" s="7" t="s">
        <v>31</v>
      </c>
      <c r="AD102" s="16">
        <v>0.24291497975708501</v>
      </c>
      <c r="AE102" s="16">
        <v>4.9752300070771402E-2</v>
      </c>
      <c r="AF102" s="17">
        <v>0.26410998552822001</v>
      </c>
      <c r="AI102" s="22" t="s">
        <v>324</v>
      </c>
      <c r="AJ102" s="23" t="s">
        <v>31</v>
      </c>
      <c r="AK102" s="126">
        <f t="shared" si="43"/>
        <v>-4.9623565201830866E-2</v>
      </c>
      <c r="AL102" s="127" t="s">
        <v>31</v>
      </c>
      <c r="AM102" s="127" t="s">
        <v>31</v>
      </c>
      <c r="AN102" s="127" t="s">
        <v>31</v>
      </c>
      <c r="AO102" s="126">
        <f t="shared" si="44"/>
        <v>0</v>
      </c>
      <c r="AP102" s="126">
        <f t="shared" si="44"/>
        <v>-0.99800087563456374</v>
      </c>
      <c r="AQ102" s="127" t="s">
        <v>31</v>
      </c>
      <c r="AR102" s="126">
        <f t="shared" si="45"/>
        <v>3.47994982054501E-4</v>
      </c>
      <c r="AS102" s="127" t="s">
        <v>31</v>
      </c>
      <c r="AT102" s="126">
        <f t="shared" si="46"/>
        <v>-0.45369981744903998</v>
      </c>
      <c r="AU102" s="126">
        <f t="shared" si="46"/>
        <v>-3.0786210101362145E-3</v>
      </c>
      <c r="AV102" s="126">
        <f t="shared" si="46"/>
        <v>-0.97849213691026826</v>
      </c>
      <c r="AW102" s="126">
        <f t="shared" si="46"/>
        <v>0</v>
      </c>
      <c r="AX102" s="126">
        <f t="shared" si="46"/>
        <v>1.2334473044147721E-2</v>
      </c>
      <c r="AY102" s="126">
        <f t="shared" si="46"/>
        <v>-0.99951120570073115</v>
      </c>
      <c r="AZ102" s="126">
        <f t="shared" si="46"/>
        <v>0</v>
      </c>
      <c r="BA102" s="126">
        <f t="shared" si="46"/>
        <v>0</v>
      </c>
      <c r="BB102" s="127" t="s">
        <v>31</v>
      </c>
      <c r="BC102" s="127" t="s">
        <v>31</v>
      </c>
      <c r="BD102" s="127" t="s">
        <v>31</v>
      </c>
      <c r="BE102" s="126">
        <f t="shared" si="47"/>
        <v>4.53930426432718E-3</v>
      </c>
      <c r="BF102" s="126">
        <f t="shared" si="47"/>
        <v>-1.8406022138076961E-2</v>
      </c>
      <c r="BG102" s="127" t="s">
        <v>31</v>
      </c>
      <c r="BH102" s="126">
        <f t="shared" si="48"/>
        <v>0.24291497975708501</v>
      </c>
      <c r="BI102" s="127" t="s">
        <v>31</v>
      </c>
      <c r="BJ102" s="128">
        <f t="shared" si="49"/>
        <v>-0.26914417124137618</v>
      </c>
    </row>
    <row r="103" spans="5:92" x14ac:dyDescent="0.25">
      <c r="E103" s="24" t="s">
        <v>325</v>
      </c>
      <c r="F103" s="31" t="s">
        <v>31</v>
      </c>
      <c r="G103" s="29">
        <v>0.15912518853695301</v>
      </c>
      <c r="H103" s="29">
        <v>0.37125748502993999</v>
      </c>
      <c r="I103" s="26" t="s">
        <v>31</v>
      </c>
      <c r="J103" s="26" t="s">
        <v>31</v>
      </c>
      <c r="K103" s="29">
        <v>0</v>
      </c>
      <c r="L103" s="29">
        <v>0.90231693597038998</v>
      </c>
      <c r="M103" s="26" t="s">
        <v>31</v>
      </c>
      <c r="N103" s="29">
        <v>4.82512008539406E-2</v>
      </c>
      <c r="O103" s="26" t="s">
        <v>31</v>
      </c>
      <c r="P103" s="29">
        <v>0.49204915246867198</v>
      </c>
      <c r="Q103" s="29">
        <v>0</v>
      </c>
      <c r="R103" s="29">
        <v>0.91800306001020004</v>
      </c>
      <c r="S103" s="29">
        <v>0.72630351490921197</v>
      </c>
      <c r="T103" s="29">
        <v>3.3314420775091202E-3</v>
      </c>
      <c r="U103" s="29">
        <v>0.99686478965028302</v>
      </c>
      <c r="V103" s="29">
        <v>0</v>
      </c>
      <c r="W103" s="29">
        <v>0.16172882537469499</v>
      </c>
      <c r="X103" s="26" t="s">
        <v>31</v>
      </c>
      <c r="Y103" s="26" t="s">
        <v>31</v>
      </c>
      <c r="Z103" s="26" t="s">
        <v>31</v>
      </c>
      <c r="AA103" s="29">
        <v>0</v>
      </c>
      <c r="AB103" s="29">
        <v>0.739691447147384</v>
      </c>
      <c r="AC103" s="32" t="s">
        <v>31</v>
      </c>
      <c r="AD103" s="29">
        <v>0.11882591093117401</v>
      </c>
      <c r="AE103" s="29">
        <v>0.79426751592356704</v>
      </c>
      <c r="AF103" s="30">
        <v>0.26410998552822001</v>
      </c>
      <c r="AI103" s="24" t="s">
        <v>325</v>
      </c>
      <c r="AJ103" s="31" t="s">
        <v>31</v>
      </c>
      <c r="AK103" s="132">
        <f t="shared" si="43"/>
        <v>-7.6397410333103488E-2</v>
      </c>
      <c r="AL103" s="32" t="s">
        <v>31</v>
      </c>
      <c r="AM103" s="32" t="s">
        <v>31</v>
      </c>
      <c r="AN103" s="32" t="s">
        <v>31</v>
      </c>
      <c r="AO103" s="132">
        <f t="shared" si="44"/>
        <v>0</v>
      </c>
      <c r="AP103" s="132">
        <f t="shared" si="44"/>
        <v>9.4639936574650196E-2</v>
      </c>
      <c r="AQ103" s="32" t="s">
        <v>31</v>
      </c>
      <c r="AR103" s="132">
        <f t="shared" si="45"/>
        <v>1.779761817180453E-3</v>
      </c>
      <c r="AS103" s="32" t="s">
        <v>31</v>
      </c>
      <c r="AT103" s="132">
        <f t="shared" si="46"/>
        <v>0.15566993192587358</v>
      </c>
      <c r="AU103" s="132">
        <f t="shared" si="46"/>
        <v>-3.0786210101362145E-3</v>
      </c>
      <c r="AV103" s="132">
        <f t="shared" si="46"/>
        <v>-8.1996939989799955E-2</v>
      </c>
      <c r="AW103" s="132">
        <f t="shared" si="46"/>
        <v>0.72630351490921197</v>
      </c>
      <c r="AX103" s="132">
        <f t="shared" si="46"/>
        <v>-2.5377951336668127E-3</v>
      </c>
      <c r="AY103" s="132">
        <f t="shared" si="46"/>
        <v>0.38701771766221893</v>
      </c>
      <c r="AZ103" s="132">
        <f t="shared" si="46"/>
        <v>0</v>
      </c>
      <c r="BA103" s="132">
        <f t="shared" si="46"/>
        <v>0.16172882537469499</v>
      </c>
      <c r="BB103" s="32" t="s">
        <v>31</v>
      </c>
      <c r="BC103" s="32" t="s">
        <v>31</v>
      </c>
      <c r="BD103" s="32" t="s">
        <v>31</v>
      </c>
      <c r="BE103" s="132">
        <f t="shared" si="47"/>
        <v>0</v>
      </c>
      <c r="BF103" s="132">
        <f t="shared" si="47"/>
        <v>0.25128365976552758</v>
      </c>
      <c r="BG103" s="32" t="s">
        <v>31</v>
      </c>
      <c r="BH103" s="132">
        <f t="shared" si="48"/>
        <v>-0.85933350665329489</v>
      </c>
      <c r="BI103" s="32" t="s">
        <v>31</v>
      </c>
      <c r="BJ103" s="133">
        <f t="shared" si="49"/>
        <v>-0.26914417124137618</v>
      </c>
    </row>
    <row r="105" spans="5:92" ht="15.75" x14ac:dyDescent="0.25">
      <c r="H105" s="105"/>
      <c r="I105" s="105"/>
      <c r="J105" s="106"/>
      <c r="K105" s="106"/>
      <c r="L105" s="106"/>
      <c r="M105" s="106"/>
      <c r="N105" s="106"/>
      <c r="O105" s="106"/>
      <c r="P105" s="106"/>
      <c r="Q105" s="106"/>
      <c r="R105" s="106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06"/>
      <c r="AL105" s="105"/>
      <c r="AM105" s="105"/>
      <c r="AN105" s="106"/>
      <c r="AO105" s="106"/>
      <c r="AP105" s="106"/>
      <c r="AQ105" s="106"/>
      <c r="AR105" s="106"/>
      <c r="AS105" s="106"/>
      <c r="AT105" s="106"/>
      <c r="AU105" s="106"/>
      <c r="AV105" s="106"/>
      <c r="AW105" s="106"/>
      <c r="AX105" s="106"/>
      <c r="AY105" s="106"/>
      <c r="AZ105" s="106"/>
      <c r="BA105" s="106"/>
      <c r="BB105" s="106"/>
      <c r="BC105" s="106"/>
      <c r="BD105" s="106"/>
      <c r="BE105" s="106"/>
      <c r="BF105" s="106"/>
      <c r="BG105" s="106"/>
      <c r="BH105" s="106"/>
      <c r="BI105" s="106"/>
      <c r="BJ105" s="106"/>
      <c r="BM105" s="138"/>
      <c r="BN105" s="139"/>
      <c r="BO105" s="139"/>
      <c r="BP105" s="139"/>
      <c r="BQ105" s="139"/>
      <c r="BR105" s="139"/>
      <c r="BS105" s="139"/>
      <c r="BT105" s="139"/>
      <c r="BU105" s="139"/>
      <c r="BV105" s="139"/>
      <c r="BW105" s="139"/>
      <c r="BX105" s="139"/>
      <c r="BY105" s="139"/>
      <c r="BZ105" s="139"/>
      <c r="CA105" s="139"/>
      <c r="CB105" s="139"/>
      <c r="CC105" s="139"/>
      <c r="CD105" s="139"/>
      <c r="CE105" s="139"/>
      <c r="CF105" s="139"/>
      <c r="CG105" s="139"/>
      <c r="CH105" s="139"/>
      <c r="CI105" s="139"/>
      <c r="CJ105" s="139"/>
      <c r="CK105" s="139"/>
      <c r="CL105" s="139"/>
      <c r="CM105" s="139"/>
      <c r="CN105" s="139"/>
    </row>
    <row r="106" spans="5:92" x14ac:dyDescent="0.25">
      <c r="E106" s="3" t="s">
        <v>0</v>
      </c>
      <c r="F106" s="4">
        <v>49</v>
      </c>
      <c r="G106" s="5">
        <v>88</v>
      </c>
      <c r="H106" s="6">
        <v>135</v>
      </c>
      <c r="I106" s="6">
        <v>138</v>
      </c>
      <c r="J106" s="6">
        <v>156</v>
      </c>
      <c r="K106" s="6">
        <v>160</v>
      </c>
      <c r="L106" s="6">
        <v>187</v>
      </c>
      <c r="M106" s="6">
        <v>197</v>
      </c>
      <c r="N106" s="6">
        <v>241</v>
      </c>
      <c r="O106" s="6">
        <v>262</v>
      </c>
      <c r="P106" s="6">
        <v>276</v>
      </c>
      <c r="Q106" s="6">
        <v>295</v>
      </c>
      <c r="R106" s="6">
        <v>301</v>
      </c>
      <c r="S106" s="6">
        <v>332</v>
      </c>
      <c r="T106" s="6">
        <v>339</v>
      </c>
      <c r="U106" s="6">
        <v>356</v>
      </c>
      <c r="V106" s="6">
        <v>362</v>
      </c>
      <c r="W106" s="6">
        <v>386</v>
      </c>
      <c r="X106" s="6">
        <v>392</v>
      </c>
      <c r="Y106" s="6">
        <v>397</v>
      </c>
      <c r="Z106" s="6">
        <v>406</v>
      </c>
      <c r="AA106" s="6">
        <v>448</v>
      </c>
      <c r="AB106" s="6">
        <v>463</v>
      </c>
      <c r="AC106" s="6">
        <v>611</v>
      </c>
      <c r="AD106" s="6">
        <v>616</v>
      </c>
      <c r="AE106" s="6">
        <v>625</v>
      </c>
      <c r="AF106" s="6">
        <v>637</v>
      </c>
      <c r="AI106" s="3" t="s">
        <v>0</v>
      </c>
      <c r="AJ106" s="4">
        <v>49</v>
      </c>
      <c r="AK106" s="5">
        <v>88</v>
      </c>
      <c r="AL106" s="6">
        <v>135</v>
      </c>
      <c r="AM106" s="6">
        <v>138</v>
      </c>
      <c r="AN106" s="6">
        <v>156</v>
      </c>
      <c r="AO106" s="6">
        <v>160</v>
      </c>
      <c r="AP106" s="6">
        <v>187</v>
      </c>
      <c r="AQ106" s="6">
        <v>197</v>
      </c>
      <c r="AR106" s="6">
        <v>241</v>
      </c>
      <c r="AS106" s="6">
        <v>262</v>
      </c>
      <c r="AT106" s="6">
        <v>276</v>
      </c>
      <c r="AU106" s="6">
        <v>295</v>
      </c>
      <c r="AV106" s="6">
        <v>301</v>
      </c>
      <c r="AW106" s="6">
        <v>332</v>
      </c>
      <c r="AX106" s="6">
        <v>339</v>
      </c>
      <c r="AY106" s="6">
        <v>356</v>
      </c>
      <c r="AZ106" s="6">
        <v>362</v>
      </c>
      <c r="BA106" s="6">
        <v>386</v>
      </c>
      <c r="BB106" s="6">
        <v>392</v>
      </c>
      <c r="BC106" s="6">
        <v>397</v>
      </c>
      <c r="BD106" s="6">
        <v>406</v>
      </c>
      <c r="BE106" s="6">
        <v>448</v>
      </c>
      <c r="BF106" s="6">
        <v>463</v>
      </c>
      <c r="BG106" s="6">
        <v>611</v>
      </c>
      <c r="BH106" s="6">
        <v>616</v>
      </c>
      <c r="BI106" s="6">
        <v>625</v>
      </c>
      <c r="BJ106" s="6">
        <v>637</v>
      </c>
      <c r="BM106" s="140"/>
      <c r="BN106" s="12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</row>
    <row r="107" spans="5:92" ht="15" customHeight="1" x14ac:dyDescent="0.25">
      <c r="E107" s="3"/>
      <c r="F107" s="260" t="s">
        <v>1</v>
      </c>
      <c r="G107" s="259" t="s">
        <v>2</v>
      </c>
      <c r="H107" s="259" t="s">
        <v>3</v>
      </c>
      <c r="I107" s="260" t="s">
        <v>4</v>
      </c>
      <c r="J107" s="259" t="s">
        <v>5</v>
      </c>
      <c r="K107" s="259" t="s">
        <v>6</v>
      </c>
      <c r="L107" s="259" t="s">
        <v>498</v>
      </c>
      <c r="M107" s="259" t="s">
        <v>7</v>
      </c>
      <c r="N107" s="259" t="s">
        <v>8</v>
      </c>
      <c r="O107" s="259" t="s">
        <v>9</v>
      </c>
      <c r="P107" s="259" t="s">
        <v>10</v>
      </c>
      <c r="Q107" s="259" t="s">
        <v>11</v>
      </c>
      <c r="R107" s="259" t="s">
        <v>12</v>
      </c>
      <c r="S107" s="259" t="s">
        <v>13</v>
      </c>
      <c r="T107" s="259" t="s">
        <v>14</v>
      </c>
      <c r="U107" s="259" t="s">
        <v>15</v>
      </c>
      <c r="V107" s="259" t="s">
        <v>16</v>
      </c>
      <c r="W107" s="259" t="s">
        <v>17</v>
      </c>
      <c r="X107" s="259" t="s">
        <v>18</v>
      </c>
      <c r="Y107" s="259" t="s">
        <v>19</v>
      </c>
      <c r="Z107" s="259" t="s">
        <v>20</v>
      </c>
      <c r="AA107" s="259" t="s">
        <v>21</v>
      </c>
      <c r="AB107" s="259" t="s">
        <v>22</v>
      </c>
      <c r="AC107" s="259" t="s">
        <v>23</v>
      </c>
      <c r="AD107" s="259" t="s">
        <v>24</v>
      </c>
      <c r="AE107" s="259" t="s">
        <v>25</v>
      </c>
      <c r="AF107" s="259" t="s">
        <v>26</v>
      </c>
      <c r="AI107" s="44" t="s">
        <v>160</v>
      </c>
      <c r="AJ107" s="260" t="s">
        <v>1</v>
      </c>
      <c r="AK107" s="259" t="s">
        <v>2</v>
      </c>
      <c r="AL107" s="259" t="s">
        <v>3</v>
      </c>
      <c r="AM107" s="260" t="s">
        <v>4</v>
      </c>
      <c r="AN107" s="259" t="s">
        <v>5</v>
      </c>
      <c r="AO107" s="259" t="s">
        <v>6</v>
      </c>
      <c r="AP107" s="259" t="s">
        <v>498</v>
      </c>
      <c r="AQ107" s="259" t="s">
        <v>7</v>
      </c>
      <c r="AR107" s="259" t="s">
        <v>8</v>
      </c>
      <c r="AS107" s="259" t="s">
        <v>9</v>
      </c>
      <c r="AT107" s="259" t="s">
        <v>10</v>
      </c>
      <c r="AU107" s="259" t="s">
        <v>11</v>
      </c>
      <c r="AV107" s="259" t="s">
        <v>12</v>
      </c>
      <c r="AW107" s="259" t="s">
        <v>13</v>
      </c>
      <c r="AX107" s="259" t="s">
        <v>14</v>
      </c>
      <c r="AY107" s="259" t="s">
        <v>15</v>
      </c>
      <c r="AZ107" s="259" t="s">
        <v>16</v>
      </c>
      <c r="BA107" s="259" t="s">
        <v>17</v>
      </c>
      <c r="BB107" s="259" t="s">
        <v>18</v>
      </c>
      <c r="BC107" s="259" t="s">
        <v>19</v>
      </c>
      <c r="BD107" s="259" t="s">
        <v>20</v>
      </c>
      <c r="BE107" s="259" t="s">
        <v>21</v>
      </c>
      <c r="BF107" s="259" t="s">
        <v>22</v>
      </c>
      <c r="BG107" s="259" t="s">
        <v>23</v>
      </c>
      <c r="BH107" s="259" t="s">
        <v>24</v>
      </c>
      <c r="BI107" s="259" t="s">
        <v>25</v>
      </c>
      <c r="BJ107" s="259" t="s">
        <v>26</v>
      </c>
      <c r="BM107" s="140"/>
      <c r="BN107" s="12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</row>
    <row r="108" spans="5:92" ht="15.75" x14ac:dyDescent="0.25">
      <c r="E108" s="44" t="s">
        <v>160</v>
      </c>
      <c r="F108" s="260"/>
      <c r="G108" s="259"/>
      <c r="H108" s="259"/>
      <c r="I108" s="260"/>
      <c r="J108" s="259"/>
      <c r="K108" s="259"/>
      <c r="L108" s="259"/>
      <c r="M108" s="259"/>
      <c r="N108" s="259"/>
      <c r="O108" s="259"/>
      <c r="P108" s="259"/>
      <c r="Q108" s="259"/>
      <c r="R108" s="259"/>
      <c r="S108" s="259"/>
      <c r="T108" s="259"/>
      <c r="U108" s="259"/>
      <c r="V108" s="259"/>
      <c r="W108" s="259"/>
      <c r="X108" s="259"/>
      <c r="Y108" s="259"/>
      <c r="Z108" s="259"/>
      <c r="AA108" s="259"/>
      <c r="AB108" s="259"/>
      <c r="AC108" s="259"/>
      <c r="AD108" s="259"/>
      <c r="AE108" s="259"/>
      <c r="AF108" s="259"/>
      <c r="AI108" s="3" t="s">
        <v>326</v>
      </c>
      <c r="AJ108" s="260"/>
      <c r="AK108" s="259"/>
      <c r="AL108" s="259"/>
      <c r="AM108" s="260"/>
      <c r="AN108" s="259"/>
      <c r="AO108" s="259"/>
      <c r="AP108" s="259"/>
      <c r="AQ108" s="259"/>
      <c r="AR108" s="259"/>
      <c r="AS108" s="259"/>
      <c r="AT108" s="259"/>
      <c r="AU108" s="259"/>
      <c r="AV108" s="259"/>
      <c r="AW108" s="259"/>
      <c r="AX108" s="259"/>
      <c r="AY108" s="259"/>
      <c r="AZ108" s="259"/>
      <c r="BA108" s="259"/>
      <c r="BB108" s="259"/>
      <c r="BC108" s="259"/>
      <c r="BD108" s="259"/>
      <c r="BE108" s="259"/>
      <c r="BF108" s="259"/>
      <c r="BG108" s="259"/>
      <c r="BH108" s="259"/>
      <c r="BI108" s="259"/>
      <c r="BJ108" s="259"/>
      <c r="BM108" s="140"/>
      <c r="BN108" s="141"/>
      <c r="BO108" s="142"/>
      <c r="BP108" s="141"/>
      <c r="BQ108" s="141"/>
      <c r="BR108" s="142"/>
      <c r="BS108" s="142"/>
      <c r="BT108" s="142"/>
      <c r="BU108" s="142"/>
      <c r="BV108" s="142"/>
      <c r="BW108" s="142"/>
      <c r="BX108" s="142"/>
      <c r="BY108" s="142"/>
      <c r="BZ108" s="142"/>
      <c r="CA108" s="142"/>
      <c r="CB108" s="142"/>
      <c r="CC108" s="142"/>
      <c r="CD108" s="142"/>
      <c r="CE108" s="142"/>
      <c r="CF108" s="142"/>
      <c r="CG108" s="142"/>
      <c r="CH108" s="142"/>
      <c r="CI108" s="142"/>
      <c r="CJ108" s="142"/>
      <c r="CK108" s="142"/>
      <c r="CL108" s="142"/>
      <c r="CM108" s="142"/>
      <c r="CN108" s="142"/>
    </row>
    <row r="109" spans="5:92" x14ac:dyDescent="0.25">
      <c r="E109" s="11" t="s">
        <v>30</v>
      </c>
      <c r="F109" s="20" t="s">
        <v>31</v>
      </c>
      <c r="G109" s="19">
        <v>0</v>
      </c>
      <c r="H109" s="20" t="s">
        <v>31</v>
      </c>
      <c r="I109" s="19">
        <v>0</v>
      </c>
      <c r="J109" s="20" t="s">
        <v>31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20" t="s">
        <v>31</v>
      </c>
      <c r="Y109" s="20" t="s">
        <v>31</v>
      </c>
      <c r="Z109" s="20" t="s">
        <v>31</v>
      </c>
      <c r="AA109" s="19">
        <v>0</v>
      </c>
      <c r="AB109" s="19">
        <v>0</v>
      </c>
      <c r="AC109" s="20" t="s">
        <v>31</v>
      </c>
      <c r="AD109" s="20" t="s">
        <v>31</v>
      </c>
      <c r="AE109" s="19">
        <v>0</v>
      </c>
      <c r="AF109" s="21">
        <v>0</v>
      </c>
      <c r="AI109" s="11" t="s">
        <v>30</v>
      </c>
      <c r="AJ109" s="18" t="s">
        <v>31</v>
      </c>
      <c r="AK109" s="124">
        <f t="shared" ref="AK109:AK127" si="50">G109-G7</f>
        <v>0</v>
      </c>
      <c r="AL109" s="114" t="s">
        <v>31</v>
      </c>
      <c r="AM109" s="114" t="s">
        <v>31</v>
      </c>
      <c r="AN109" s="114" t="s">
        <v>31</v>
      </c>
      <c r="AO109" s="124">
        <f t="shared" ref="AO109:AO127" si="51">K109-K7</f>
        <v>0</v>
      </c>
      <c r="AP109" s="124">
        <f t="shared" ref="AP109:AP127" si="52">L109-L7</f>
        <v>0</v>
      </c>
      <c r="AQ109" s="114" t="s">
        <v>31</v>
      </c>
      <c r="AR109" s="124">
        <f t="shared" ref="AR109:AR127" si="53">N109-N7</f>
        <v>0</v>
      </c>
      <c r="AS109" s="124">
        <f t="shared" ref="AS109:AS127" si="54">O109-O7</f>
        <v>-0.89324344306736836</v>
      </c>
      <c r="AT109" s="124">
        <f t="shared" ref="AT109:AT127" si="55">P109-P7</f>
        <v>0</v>
      </c>
      <c r="AU109" s="124">
        <f t="shared" ref="AU109:AU127" si="56">Q109-Q7</f>
        <v>-0.24614446283872091</v>
      </c>
      <c r="AV109" s="124">
        <f t="shared" ref="AV109:AV127" si="57">R109-R7</f>
        <v>0</v>
      </c>
      <c r="AW109" s="124">
        <f t="shared" ref="AW109:AW127" si="58">S109-S7</f>
        <v>-6.6680103463334348E-2</v>
      </c>
      <c r="AX109" s="124">
        <f t="shared" ref="AX109:AX127" si="59">T109-T7</f>
        <v>-3.6419188153634319E-2</v>
      </c>
      <c r="AY109" s="124">
        <f t="shared" ref="AY109:AY127" si="60">U109-U7</f>
        <v>0</v>
      </c>
      <c r="AZ109" s="124">
        <f t="shared" ref="AZ109:AZ127" si="61">V109-V7</f>
        <v>0</v>
      </c>
      <c r="BA109" s="124">
        <f t="shared" ref="BA109:BA127" si="62">W109-W7</f>
        <v>-0.65227817745803363</v>
      </c>
      <c r="BB109" s="114" t="s">
        <v>31</v>
      </c>
      <c r="BC109" s="114" t="s">
        <v>31</v>
      </c>
      <c r="BD109" s="114" t="s">
        <v>31</v>
      </c>
      <c r="BE109" s="124">
        <f t="shared" ref="BE109:BE127" si="63">AA109-AA7</f>
        <v>-0.8288966521856832</v>
      </c>
      <c r="BF109" s="124">
        <f t="shared" ref="BF109:BF127" si="64">AB109-AB7</f>
        <v>0</v>
      </c>
      <c r="BG109" s="114" t="s">
        <v>31</v>
      </c>
      <c r="BH109" s="114" t="s">
        <v>31</v>
      </c>
      <c r="BI109" s="114" t="s">
        <v>31</v>
      </c>
      <c r="BJ109" s="125">
        <f t="shared" ref="BJ109:BJ127" si="65">AF109-AF7</f>
        <v>0</v>
      </c>
      <c r="BM109" s="138"/>
      <c r="BN109" s="13"/>
      <c r="BO109" s="16"/>
      <c r="BP109" s="13"/>
      <c r="BQ109" s="16"/>
      <c r="BR109" s="13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3"/>
      <c r="CG109" s="13"/>
      <c r="CH109" s="13"/>
      <c r="CI109" s="16"/>
      <c r="CJ109" s="16"/>
      <c r="CK109" s="13"/>
      <c r="CL109" s="16"/>
      <c r="CM109" s="16"/>
      <c r="CN109" s="16"/>
    </row>
    <row r="110" spans="5:92" x14ac:dyDescent="0.25">
      <c r="E110" s="22" t="s">
        <v>32</v>
      </c>
      <c r="F110" s="13" t="s">
        <v>31</v>
      </c>
      <c r="G110" s="16">
        <v>0</v>
      </c>
      <c r="H110" s="13" t="s">
        <v>31</v>
      </c>
      <c r="I110" s="16">
        <v>0</v>
      </c>
      <c r="J110" s="13" t="s">
        <v>31</v>
      </c>
      <c r="K110" s="16">
        <v>0</v>
      </c>
      <c r="L110" s="16">
        <v>4.4771933896125202E-2</v>
      </c>
      <c r="M110" s="16">
        <v>0.103247794707298</v>
      </c>
      <c r="N110" s="16">
        <v>2.0620059330898399E-2</v>
      </c>
      <c r="O110" s="16">
        <v>1</v>
      </c>
      <c r="P110" s="16">
        <v>0</v>
      </c>
      <c r="Q110" s="16">
        <v>0</v>
      </c>
      <c r="R110" s="16">
        <v>0</v>
      </c>
      <c r="S110" s="16">
        <v>0</v>
      </c>
      <c r="T110" s="16">
        <v>2.01050860086587E-2</v>
      </c>
      <c r="U110" s="16">
        <v>1.9023309574263101E-2</v>
      </c>
      <c r="V110" s="16">
        <v>0</v>
      </c>
      <c r="W110" s="16">
        <v>0.60706638115631695</v>
      </c>
      <c r="X110" s="13" t="s">
        <v>31</v>
      </c>
      <c r="Y110" s="13" t="s">
        <v>31</v>
      </c>
      <c r="Z110" s="13" t="s">
        <v>31</v>
      </c>
      <c r="AA110" s="16">
        <v>0.84772370486656201</v>
      </c>
      <c r="AB110" s="16">
        <v>0</v>
      </c>
      <c r="AC110" s="13" t="s">
        <v>31</v>
      </c>
      <c r="AD110" s="13" t="s">
        <v>31</v>
      </c>
      <c r="AE110" s="16">
        <v>0</v>
      </c>
      <c r="AF110" s="17">
        <v>0</v>
      </c>
      <c r="AI110" s="22" t="s">
        <v>32</v>
      </c>
      <c r="AJ110" s="23" t="s">
        <v>31</v>
      </c>
      <c r="AK110" s="126">
        <f t="shared" si="50"/>
        <v>0</v>
      </c>
      <c r="AL110" s="127" t="s">
        <v>31</v>
      </c>
      <c r="AM110" s="127" t="s">
        <v>31</v>
      </c>
      <c r="AN110" s="127" t="s">
        <v>31</v>
      </c>
      <c r="AO110" s="126">
        <f t="shared" si="51"/>
        <v>0</v>
      </c>
      <c r="AP110" s="126">
        <f t="shared" si="52"/>
        <v>4.4771933896125202E-2</v>
      </c>
      <c r="AQ110" s="127" t="s">
        <v>31</v>
      </c>
      <c r="AR110" s="126">
        <f t="shared" si="53"/>
        <v>2.0620059330898399E-2</v>
      </c>
      <c r="AS110" s="126">
        <f t="shared" si="54"/>
        <v>1</v>
      </c>
      <c r="AT110" s="126">
        <f t="shared" si="55"/>
        <v>0</v>
      </c>
      <c r="AU110" s="126">
        <f t="shared" si="56"/>
        <v>0</v>
      </c>
      <c r="AV110" s="126">
        <f t="shared" si="57"/>
        <v>0</v>
      </c>
      <c r="AW110" s="126">
        <f t="shared" si="58"/>
        <v>-0.85323658839732608</v>
      </c>
      <c r="AX110" s="126">
        <f t="shared" si="59"/>
        <v>-0.32524116129553227</v>
      </c>
      <c r="AY110" s="126">
        <f t="shared" si="60"/>
        <v>1.853451527499422E-2</v>
      </c>
      <c r="AZ110" s="126">
        <f t="shared" si="61"/>
        <v>-0.53489195890896213</v>
      </c>
      <c r="BA110" s="126">
        <f t="shared" si="62"/>
        <v>0.25934455861435052</v>
      </c>
      <c r="BB110" s="127" t="s">
        <v>31</v>
      </c>
      <c r="BC110" s="127" t="s">
        <v>31</v>
      </c>
      <c r="BD110" s="127" t="s">
        <v>31</v>
      </c>
      <c r="BE110" s="126">
        <f t="shared" si="63"/>
        <v>0.7136564391942275</v>
      </c>
      <c r="BF110" s="126">
        <f t="shared" si="64"/>
        <v>0</v>
      </c>
      <c r="BG110" s="127" t="s">
        <v>31</v>
      </c>
      <c r="BH110" s="127" t="s">
        <v>31</v>
      </c>
      <c r="BI110" s="127" t="s">
        <v>31</v>
      </c>
      <c r="BJ110" s="128">
        <f t="shared" si="65"/>
        <v>0</v>
      </c>
      <c r="BM110" s="138"/>
      <c r="BN110" s="13"/>
      <c r="BO110" s="16"/>
      <c r="BP110" s="13"/>
      <c r="BQ110" s="16"/>
      <c r="BR110" s="13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3"/>
      <c r="CG110" s="13"/>
      <c r="CH110" s="13"/>
      <c r="CI110" s="16"/>
      <c r="CJ110" s="16"/>
      <c r="CK110" s="13"/>
      <c r="CL110" s="16"/>
      <c r="CM110" s="16"/>
      <c r="CN110" s="16"/>
    </row>
    <row r="111" spans="5:92" x14ac:dyDescent="0.25">
      <c r="E111" s="22" t="s">
        <v>33</v>
      </c>
      <c r="F111" s="13" t="s">
        <v>31</v>
      </c>
      <c r="G111" s="16">
        <v>0</v>
      </c>
      <c r="H111" s="13" t="s">
        <v>31</v>
      </c>
      <c r="I111" s="16">
        <v>0</v>
      </c>
      <c r="J111" s="13" t="s">
        <v>31</v>
      </c>
      <c r="K111" s="16">
        <v>0</v>
      </c>
      <c r="L111" s="16">
        <v>0</v>
      </c>
      <c r="M111" s="16">
        <v>7.9290296712109104E-2</v>
      </c>
      <c r="N111" s="16">
        <v>9.3454738755422997E-2</v>
      </c>
      <c r="O111" s="16">
        <v>0</v>
      </c>
      <c r="P111" s="16">
        <v>0</v>
      </c>
      <c r="Q111" s="16">
        <v>0</v>
      </c>
      <c r="R111" s="16">
        <v>0</v>
      </c>
      <c r="S111" s="16">
        <v>0.84086507424144596</v>
      </c>
      <c r="T111" s="16">
        <v>0.29354710242674198</v>
      </c>
      <c r="U111" s="16">
        <v>9.1160525084624505E-3</v>
      </c>
      <c r="V111" s="16">
        <v>0.69751381215469599</v>
      </c>
      <c r="W111" s="16">
        <v>0.392933618843683</v>
      </c>
      <c r="X111" s="13" t="s">
        <v>31</v>
      </c>
      <c r="Y111" s="13" t="s">
        <v>31</v>
      </c>
      <c r="Z111" s="13" t="s">
        <v>31</v>
      </c>
      <c r="AA111" s="16">
        <v>0.15227629513343799</v>
      </c>
      <c r="AB111" s="16">
        <v>0</v>
      </c>
      <c r="AC111" s="13" t="s">
        <v>31</v>
      </c>
      <c r="AD111" s="13" t="s">
        <v>31</v>
      </c>
      <c r="AE111" s="16">
        <v>0</v>
      </c>
      <c r="AF111" s="17">
        <v>0</v>
      </c>
      <c r="AI111" s="22" t="s">
        <v>33</v>
      </c>
      <c r="AJ111" s="23" t="s">
        <v>31</v>
      </c>
      <c r="AK111" s="126">
        <f t="shared" si="50"/>
        <v>0</v>
      </c>
      <c r="AL111" s="127" t="s">
        <v>31</v>
      </c>
      <c r="AM111" s="127" t="s">
        <v>31</v>
      </c>
      <c r="AN111" s="127" t="s">
        <v>31</v>
      </c>
      <c r="AO111" s="126">
        <f t="shared" si="51"/>
        <v>-3.1053249386404864E-2</v>
      </c>
      <c r="AP111" s="126">
        <f t="shared" si="52"/>
        <v>0</v>
      </c>
      <c r="AQ111" s="127" t="s">
        <v>31</v>
      </c>
      <c r="AR111" s="126">
        <f t="shared" si="53"/>
        <v>-0.1225604386587814</v>
      </c>
      <c r="AS111" s="126">
        <f t="shared" si="54"/>
        <v>0</v>
      </c>
      <c r="AT111" s="126">
        <f t="shared" si="55"/>
        <v>0</v>
      </c>
      <c r="AU111" s="126">
        <f t="shared" si="56"/>
        <v>0</v>
      </c>
      <c r="AV111" s="126">
        <f t="shared" si="57"/>
        <v>0</v>
      </c>
      <c r="AW111" s="126">
        <f t="shared" si="58"/>
        <v>0.81083383368919359</v>
      </c>
      <c r="AX111" s="126">
        <f t="shared" si="59"/>
        <v>-4.5250286981776022E-2</v>
      </c>
      <c r="AY111" s="126">
        <f t="shared" si="60"/>
        <v>9.1160525084624505E-3</v>
      </c>
      <c r="AZ111" s="126">
        <f t="shared" si="61"/>
        <v>0.36382624573599248</v>
      </c>
      <c r="BA111" s="126">
        <f t="shared" si="62"/>
        <v>0.392933618843683</v>
      </c>
      <c r="BB111" s="127" t="s">
        <v>31</v>
      </c>
      <c r="BC111" s="127" t="s">
        <v>31</v>
      </c>
      <c r="BD111" s="127" t="s">
        <v>31</v>
      </c>
      <c r="BE111" s="126">
        <f t="shared" si="63"/>
        <v>0.13886956856620455</v>
      </c>
      <c r="BF111" s="126">
        <f t="shared" si="64"/>
        <v>0</v>
      </c>
      <c r="BG111" s="127" t="s">
        <v>31</v>
      </c>
      <c r="BH111" s="127" t="s">
        <v>31</v>
      </c>
      <c r="BI111" s="127" t="s">
        <v>31</v>
      </c>
      <c r="BJ111" s="128">
        <f t="shared" si="65"/>
        <v>0</v>
      </c>
      <c r="BM111" s="138"/>
      <c r="BN111" s="13"/>
      <c r="BO111" s="16"/>
      <c r="BP111" s="13"/>
      <c r="BQ111" s="16"/>
      <c r="BR111" s="13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3"/>
      <c r="CG111" s="13"/>
      <c r="CH111" s="13"/>
      <c r="CI111" s="16"/>
      <c r="CJ111" s="16"/>
      <c r="CK111" s="13"/>
      <c r="CL111" s="16"/>
      <c r="CM111" s="16"/>
      <c r="CN111" s="16"/>
    </row>
    <row r="112" spans="5:92" x14ac:dyDescent="0.25">
      <c r="E112" s="22" t="s">
        <v>34</v>
      </c>
      <c r="F112" s="13" t="s">
        <v>31</v>
      </c>
      <c r="G112" s="16">
        <v>0</v>
      </c>
      <c r="H112" s="13" t="s">
        <v>31</v>
      </c>
      <c r="I112" s="16">
        <v>0</v>
      </c>
      <c r="J112" s="13" t="s">
        <v>31</v>
      </c>
      <c r="K112" s="16">
        <v>0</v>
      </c>
      <c r="L112" s="16">
        <v>0</v>
      </c>
      <c r="M112" s="16">
        <v>0</v>
      </c>
      <c r="N112" s="16">
        <v>0.42869146218083898</v>
      </c>
      <c r="O112" s="16">
        <v>0</v>
      </c>
      <c r="P112" s="16">
        <v>0</v>
      </c>
      <c r="Q112" s="16">
        <v>0</v>
      </c>
      <c r="R112" s="16">
        <v>0</v>
      </c>
      <c r="S112" s="16">
        <v>0.15913492575855401</v>
      </c>
      <c r="T112" s="16">
        <v>0.32116750812553801</v>
      </c>
      <c r="U112" s="16">
        <v>1.25560723229766E-3</v>
      </c>
      <c r="V112" s="16">
        <v>0.230662983425414</v>
      </c>
      <c r="W112" s="16">
        <v>0</v>
      </c>
      <c r="X112" s="13" t="s">
        <v>31</v>
      </c>
      <c r="Y112" s="13" t="s">
        <v>31</v>
      </c>
      <c r="Z112" s="13" t="s">
        <v>31</v>
      </c>
      <c r="AA112" s="16">
        <v>0</v>
      </c>
      <c r="AB112" s="16">
        <v>0</v>
      </c>
      <c r="AC112" s="13" t="s">
        <v>31</v>
      </c>
      <c r="AD112" s="13" t="s">
        <v>31</v>
      </c>
      <c r="AE112" s="16">
        <v>0</v>
      </c>
      <c r="AF112" s="17">
        <v>0</v>
      </c>
      <c r="AI112" s="22" t="s">
        <v>34</v>
      </c>
      <c r="AJ112" s="23" t="s">
        <v>31</v>
      </c>
      <c r="AK112" s="126">
        <f t="shared" si="50"/>
        <v>0</v>
      </c>
      <c r="AL112" s="127" t="s">
        <v>31</v>
      </c>
      <c r="AM112" s="127" t="s">
        <v>31</v>
      </c>
      <c r="AN112" s="127" t="s">
        <v>31</v>
      </c>
      <c r="AO112" s="126">
        <f t="shared" si="51"/>
        <v>-0.26144488315014408</v>
      </c>
      <c r="AP112" s="126">
        <f t="shared" si="52"/>
        <v>0</v>
      </c>
      <c r="AQ112" s="127" t="s">
        <v>31</v>
      </c>
      <c r="AR112" s="126">
        <f t="shared" si="53"/>
        <v>-0.16206308822583304</v>
      </c>
      <c r="AS112" s="126">
        <f t="shared" si="54"/>
        <v>0</v>
      </c>
      <c r="AT112" s="126">
        <f t="shared" si="55"/>
        <v>0</v>
      </c>
      <c r="AU112" s="126">
        <f t="shared" si="56"/>
        <v>0</v>
      </c>
      <c r="AV112" s="126">
        <f t="shared" si="57"/>
        <v>0</v>
      </c>
      <c r="AW112" s="126">
        <f t="shared" si="58"/>
        <v>0.15913492575855401</v>
      </c>
      <c r="AX112" s="126">
        <f t="shared" si="59"/>
        <v>0.15155680003616731</v>
      </c>
      <c r="AY112" s="126">
        <f t="shared" si="60"/>
        <v>1.25560723229766E-3</v>
      </c>
      <c r="AZ112" s="126">
        <f t="shared" si="61"/>
        <v>9.9242508753079606E-2</v>
      </c>
      <c r="BA112" s="126">
        <f t="shared" si="62"/>
        <v>0</v>
      </c>
      <c r="BB112" s="127" t="s">
        <v>31</v>
      </c>
      <c r="BC112" s="127" t="s">
        <v>31</v>
      </c>
      <c r="BD112" s="127" t="s">
        <v>31</v>
      </c>
      <c r="BE112" s="126">
        <f t="shared" si="63"/>
        <v>-7.6444123599706086E-3</v>
      </c>
      <c r="BF112" s="126">
        <f t="shared" si="64"/>
        <v>0</v>
      </c>
      <c r="BG112" s="127" t="s">
        <v>31</v>
      </c>
      <c r="BH112" s="127" t="s">
        <v>31</v>
      </c>
      <c r="BI112" s="127" t="s">
        <v>31</v>
      </c>
      <c r="BJ112" s="128">
        <f t="shared" si="65"/>
        <v>0</v>
      </c>
      <c r="BM112" s="138"/>
      <c r="BN112" s="13"/>
      <c r="BO112" s="16"/>
      <c r="BP112" s="13"/>
      <c r="BQ112" s="16"/>
      <c r="BR112" s="13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3"/>
      <c r="CG112" s="13"/>
      <c r="CH112" s="13"/>
      <c r="CI112" s="16"/>
      <c r="CJ112" s="16"/>
      <c r="CK112" s="13"/>
      <c r="CL112" s="16"/>
      <c r="CM112" s="16"/>
      <c r="CN112" s="16"/>
    </row>
    <row r="113" spans="5:92" x14ac:dyDescent="0.25">
      <c r="E113" s="22" t="s">
        <v>35</v>
      </c>
      <c r="F113" s="13" t="s">
        <v>31</v>
      </c>
      <c r="G113" s="16">
        <v>0</v>
      </c>
      <c r="H113" s="13" t="s">
        <v>31</v>
      </c>
      <c r="I113" s="16">
        <v>0</v>
      </c>
      <c r="J113" s="13" t="s">
        <v>31</v>
      </c>
      <c r="K113" s="16">
        <v>0.38095238095238099</v>
      </c>
      <c r="L113" s="16">
        <v>0</v>
      </c>
      <c r="M113" s="16">
        <v>0</v>
      </c>
      <c r="N113" s="16">
        <v>0.32366205394653402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0.14452537865649201</v>
      </c>
      <c r="U113" s="16">
        <v>2.7485758317967899E-3</v>
      </c>
      <c r="V113" s="16">
        <v>7.18232044198895E-2</v>
      </c>
      <c r="W113" s="16">
        <v>0</v>
      </c>
      <c r="X113" s="13" t="s">
        <v>31</v>
      </c>
      <c r="Y113" s="13" t="s">
        <v>31</v>
      </c>
      <c r="Z113" s="13" t="s">
        <v>31</v>
      </c>
      <c r="AA113" s="16">
        <v>0</v>
      </c>
      <c r="AB113" s="16">
        <v>0</v>
      </c>
      <c r="AC113" s="13" t="s">
        <v>31</v>
      </c>
      <c r="AD113" s="13" t="s">
        <v>31</v>
      </c>
      <c r="AE113" s="16">
        <v>0</v>
      </c>
      <c r="AF113" s="17">
        <v>0</v>
      </c>
      <c r="AI113" s="22" t="s">
        <v>35</v>
      </c>
      <c r="AJ113" s="23" t="s">
        <v>31</v>
      </c>
      <c r="AK113" s="126">
        <f t="shared" si="50"/>
        <v>0</v>
      </c>
      <c r="AL113" s="127" t="s">
        <v>31</v>
      </c>
      <c r="AM113" s="127" t="s">
        <v>31</v>
      </c>
      <c r="AN113" s="127" t="s">
        <v>31</v>
      </c>
      <c r="AO113" s="126">
        <f t="shared" si="51"/>
        <v>-5.8701871528677618E-2</v>
      </c>
      <c r="AP113" s="126">
        <f t="shared" si="52"/>
        <v>0</v>
      </c>
      <c r="AQ113" s="127" t="s">
        <v>31</v>
      </c>
      <c r="AR113" s="126">
        <f t="shared" si="53"/>
        <v>0.23716206333849826</v>
      </c>
      <c r="AS113" s="126">
        <f t="shared" si="54"/>
        <v>0</v>
      </c>
      <c r="AT113" s="126">
        <f t="shared" si="55"/>
        <v>-1.7774698740347808E-3</v>
      </c>
      <c r="AU113" s="126">
        <f t="shared" si="56"/>
        <v>0</v>
      </c>
      <c r="AV113" s="126">
        <f t="shared" si="57"/>
        <v>0</v>
      </c>
      <c r="AW113" s="126">
        <f t="shared" si="58"/>
        <v>0</v>
      </c>
      <c r="AX113" s="126">
        <f t="shared" si="59"/>
        <v>6.8671700872078995E-2</v>
      </c>
      <c r="AY113" s="126">
        <f t="shared" si="60"/>
        <v>2.7485758317967899E-3</v>
      </c>
      <c r="AZ113" s="126">
        <f t="shared" si="61"/>
        <v>7.18232044198895E-2</v>
      </c>
      <c r="BA113" s="126">
        <f t="shared" si="62"/>
        <v>0</v>
      </c>
      <c r="BB113" s="127" t="s">
        <v>31</v>
      </c>
      <c r="BC113" s="127" t="s">
        <v>31</v>
      </c>
      <c r="BD113" s="127" t="s">
        <v>31</v>
      </c>
      <c r="BE113" s="126">
        <f t="shared" si="63"/>
        <v>0</v>
      </c>
      <c r="BF113" s="126">
        <f t="shared" si="64"/>
        <v>0</v>
      </c>
      <c r="BG113" s="127" t="s">
        <v>31</v>
      </c>
      <c r="BH113" s="127" t="s">
        <v>31</v>
      </c>
      <c r="BI113" s="127" t="s">
        <v>31</v>
      </c>
      <c r="BJ113" s="128">
        <f t="shared" si="65"/>
        <v>0</v>
      </c>
      <c r="BM113" s="138"/>
      <c r="BN113" s="13"/>
      <c r="BO113" s="16"/>
      <c r="BP113" s="13"/>
      <c r="BQ113" s="16"/>
      <c r="BR113" s="13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3"/>
      <c r="CG113" s="13"/>
      <c r="CH113" s="13"/>
      <c r="CI113" s="16"/>
      <c r="CJ113" s="16"/>
      <c r="CK113" s="13"/>
      <c r="CL113" s="16"/>
      <c r="CM113" s="16"/>
      <c r="CN113" s="16"/>
    </row>
    <row r="114" spans="5:92" x14ac:dyDescent="0.25">
      <c r="E114" s="22" t="s">
        <v>36</v>
      </c>
      <c r="F114" s="13" t="s">
        <v>31</v>
      </c>
      <c r="G114" s="16">
        <v>0</v>
      </c>
      <c r="H114" s="13" t="s">
        <v>31</v>
      </c>
      <c r="I114" s="16">
        <v>0</v>
      </c>
      <c r="J114" s="13" t="s">
        <v>31</v>
      </c>
      <c r="K114" s="16">
        <v>0.61904761904761896</v>
      </c>
      <c r="L114" s="16">
        <v>0.16535638652780599</v>
      </c>
      <c r="M114" s="16">
        <v>0.131315156375301</v>
      </c>
      <c r="N114" s="16">
        <v>7.8450537579093593E-2</v>
      </c>
      <c r="O114" s="16">
        <v>0</v>
      </c>
      <c r="P114" s="16">
        <v>5.1720708175850404E-3</v>
      </c>
      <c r="Q114" s="16">
        <v>0</v>
      </c>
      <c r="R114" s="16">
        <v>0</v>
      </c>
      <c r="S114" s="16">
        <v>0</v>
      </c>
      <c r="T114" s="16">
        <v>8.1576547063886604E-2</v>
      </c>
      <c r="U114" s="16">
        <v>4.6440267495940803E-3</v>
      </c>
      <c r="V114" s="16">
        <v>0</v>
      </c>
      <c r="W114" s="16">
        <v>0</v>
      </c>
      <c r="X114" s="13" t="s">
        <v>31</v>
      </c>
      <c r="Y114" s="13" t="s">
        <v>31</v>
      </c>
      <c r="Z114" s="13" t="s">
        <v>31</v>
      </c>
      <c r="AA114" s="16">
        <v>0</v>
      </c>
      <c r="AB114" s="16">
        <v>1.00141068287501E-2</v>
      </c>
      <c r="AC114" s="13" t="s">
        <v>31</v>
      </c>
      <c r="AD114" s="13" t="s">
        <v>31</v>
      </c>
      <c r="AE114" s="16">
        <v>0</v>
      </c>
      <c r="AF114" s="17">
        <v>0</v>
      </c>
      <c r="AI114" s="22" t="s">
        <v>36</v>
      </c>
      <c r="AJ114" s="23" t="s">
        <v>31</v>
      </c>
      <c r="AK114" s="126">
        <f t="shared" si="50"/>
        <v>0</v>
      </c>
      <c r="AL114" s="127" t="s">
        <v>31</v>
      </c>
      <c r="AM114" s="127" t="s">
        <v>31</v>
      </c>
      <c r="AN114" s="127" t="s">
        <v>31</v>
      </c>
      <c r="AO114" s="126">
        <f t="shared" si="51"/>
        <v>0.56355727650146592</v>
      </c>
      <c r="AP114" s="126">
        <f t="shared" si="52"/>
        <v>0.16535638652780599</v>
      </c>
      <c r="AQ114" s="127" t="s">
        <v>31</v>
      </c>
      <c r="AR114" s="126">
        <f t="shared" si="53"/>
        <v>4.7344352031448156E-2</v>
      </c>
      <c r="AS114" s="126">
        <f t="shared" si="54"/>
        <v>0</v>
      </c>
      <c r="AT114" s="126">
        <f t="shared" si="55"/>
        <v>5.1720708175850404E-3</v>
      </c>
      <c r="AU114" s="126">
        <f t="shared" si="56"/>
        <v>-0.13577880398478115</v>
      </c>
      <c r="AV114" s="126">
        <f t="shared" si="57"/>
        <v>0</v>
      </c>
      <c r="AW114" s="126">
        <f t="shared" si="58"/>
        <v>0</v>
      </c>
      <c r="AX114" s="126">
        <f t="shared" si="59"/>
        <v>7.6158427222142819E-2</v>
      </c>
      <c r="AY114" s="126">
        <f t="shared" si="60"/>
        <v>4.6440267495940803E-3</v>
      </c>
      <c r="AZ114" s="126">
        <f t="shared" si="61"/>
        <v>0</v>
      </c>
      <c r="BA114" s="126">
        <f t="shared" si="62"/>
        <v>0</v>
      </c>
      <c r="BB114" s="127" t="s">
        <v>31</v>
      </c>
      <c r="BC114" s="127" t="s">
        <v>31</v>
      </c>
      <c r="BD114" s="127" t="s">
        <v>31</v>
      </c>
      <c r="BE114" s="126">
        <f t="shared" si="63"/>
        <v>0</v>
      </c>
      <c r="BF114" s="126">
        <f t="shared" si="64"/>
        <v>1.00141068287501E-2</v>
      </c>
      <c r="BG114" s="127" t="s">
        <v>31</v>
      </c>
      <c r="BH114" s="127" t="s">
        <v>31</v>
      </c>
      <c r="BI114" s="127" t="s">
        <v>31</v>
      </c>
      <c r="BJ114" s="128">
        <f t="shared" si="65"/>
        <v>0</v>
      </c>
      <c r="BM114" s="138"/>
      <c r="BN114" s="13"/>
      <c r="BO114" s="16"/>
      <c r="BP114" s="13"/>
      <c r="BQ114" s="16"/>
      <c r="BR114" s="13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3"/>
      <c r="CG114" s="13"/>
      <c r="CH114" s="13"/>
      <c r="CI114" s="16"/>
      <c r="CJ114" s="16"/>
      <c r="CK114" s="13"/>
      <c r="CL114" s="16"/>
      <c r="CM114" s="16"/>
      <c r="CN114" s="16"/>
    </row>
    <row r="115" spans="5:92" x14ac:dyDescent="0.25">
      <c r="E115" s="22" t="s">
        <v>37</v>
      </c>
      <c r="F115" s="13" t="s">
        <v>31</v>
      </c>
      <c r="G115" s="16">
        <v>0</v>
      </c>
      <c r="H115" s="13" t="s">
        <v>31</v>
      </c>
      <c r="I115" s="16">
        <v>0</v>
      </c>
      <c r="J115" s="13" t="s">
        <v>31</v>
      </c>
      <c r="K115" s="16">
        <v>0</v>
      </c>
      <c r="L115" s="16">
        <v>0</v>
      </c>
      <c r="M115" s="16">
        <v>0</v>
      </c>
      <c r="N115" s="16">
        <v>2.99226640602226E-3</v>
      </c>
      <c r="O115" s="16">
        <v>0</v>
      </c>
      <c r="P115" s="16">
        <v>0</v>
      </c>
      <c r="Q115" s="16">
        <v>1</v>
      </c>
      <c r="R115" s="16">
        <v>0</v>
      </c>
      <c r="S115" s="16">
        <v>0</v>
      </c>
      <c r="T115" s="16">
        <v>1.3392685088834899E-2</v>
      </c>
      <c r="U115" s="16">
        <v>0</v>
      </c>
      <c r="V115" s="16">
        <v>0</v>
      </c>
      <c r="W115" s="16">
        <v>0</v>
      </c>
      <c r="X115" s="13" t="s">
        <v>31</v>
      </c>
      <c r="Y115" s="13" t="s">
        <v>31</v>
      </c>
      <c r="Z115" s="13" t="s">
        <v>31</v>
      </c>
      <c r="AA115" s="16">
        <v>0</v>
      </c>
      <c r="AB115" s="16">
        <v>0</v>
      </c>
      <c r="AC115" s="13" t="s">
        <v>31</v>
      </c>
      <c r="AD115" s="13" t="s">
        <v>31</v>
      </c>
      <c r="AE115" s="16">
        <v>0</v>
      </c>
      <c r="AF115" s="17">
        <v>0</v>
      </c>
      <c r="AI115" s="22" t="s">
        <v>37</v>
      </c>
      <c r="AJ115" s="23" t="s">
        <v>31</v>
      </c>
      <c r="AK115" s="126">
        <f t="shared" si="50"/>
        <v>0</v>
      </c>
      <c r="AL115" s="127" t="s">
        <v>31</v>
      </c>
      <c r="AM115" s="127" t="s">
        <v>31</v>
      </c>
      <c r="AN115" s="127" t="s">
        <v>31</v>
      </c>
      <c r="AO115" s="126">
        <f t="shared" si="51"/>
        <v>0</v>
      </c>
      <c r="AP115" s="126">
        <f t="shared" si="52"/>
        <v>0</v>
      </c>
      <c r="AQ115" s="127" t="s">
        <v>31</v>
      </c>
      <c r="AR115" s="126">
        <f t="shared" si="53"/>
        <v>2.99226640602226E-3</v>
      </c>
      <c r="AS115" s="126">
        <f t="shared" si="54"/>
        <v>0</v>
      </c>
      <c r="AT115" s="126">
        <f t="shared" si="55"/>
        <v>0</v>
      </c>
      <c r="AU115" s="126">
        <f t="shared" si="56"/>
        <v>0.57741570096715167</v>
      </c>
      <c r="AV115" s="126">
        <f t="shared" si="57"/>
        <v>0</v>
      </c>
      <c r="AW115" s="126">
        <f t="shared" si="58"/>
        <v>0</v>
      </c>
      <c r="AX115" s="126">
        <f t="shared" si="59"/>
        <v>1.3392685088834899E-2</v>
      </c>
      <c r="AY115" s="126">
        <f t="shared" si="60"/>
        <v>0</v>
      </c>
      <c r="AZ115" s="126">
        <f t="shared" si="61"/>
        <v>0</v>
      </c>
      <c r="BA115" s="126">
        <f t="shared" si="62"/>
        <v>0</v>
      </c>
      <c r="BB115" s="127" t="s">
        <v>31</v>
      </c>
      <c r="BC115" s="127" t="s">
        <v>31</v>
      </c>
      <c r="BD115" s="127" t="s">
        <v>31</v>
      </c>
      <c r="BE115" s="126">
        <f t="shared" si="63"/>
        <v>0</v>
      </c>
      <c r="BF115" s="126">
        <f t="shared" si="64"/>
        <v>0</v>
      </c>
      <c r="BG115" s="127" t="s">
        <v>31</v>
      </c>
      <c r="BH115" s="127" t="s">
        <v>31</v>
      </c>
      <c r="BI115" s="127" t="s">
        <v>31</v>
      </c>
      <c r="BJ115" s="128">
        <f t="shared" si="65"/>
        <v>0</v>
      </c>
      <c r="BM115" s="138"/>
      <c r="BN115" s="13"/>
      <c r="BO115" s="16"/>
      <c r="BP115" s="13"/>
      <c r="BQ115" s="16"/>
      <c r="BR115" s="13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3"/>
      <c r="CG115" s="13"/>
      <c r="CH115" s="13"/>
      <c r="CI115" s="16"/>
      <c r="CJ115" s="16"/>
      <c r="CK115" s="13"/>
      <c r="CL115" s="16"/>
      <c r="CM115" s="16"/>
      <c r="CN115" s="16"/>
    </row>
    <row r="116" spans="5:92" x14ac:dyDescent="0.25">
      <c r="E116" s="22" t="s">
        <v>38</v>
      </c>
      <c r="F116" s="13" t="s">
        <v>31</v>
      </c>
      <c r="G116" s="16">
        <v>0</v>
      </c>
      <c r="H116" s="13" t="s">
        <v>31</v>
      </c>
      <c r="I116" s="16">
        <v>0</v>
      </c>
      <c r="J116" s="13" t="s">
        <v>31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16">
        <v>0</v>
      </c>
      <c r="X116" s="13" t="s">
        <v>31</v>
      </c>
      <c r="Y116" s="13" t="s">
        <v>31</v>
      </c>
      <c r="Z116" s="13" t="s">
        <v>31</v>
      </c>
      <c r="AA116" s="16">
        <v>0</v>
      </c>
      <c r="AB116" s="16">
        <v>0</v>
      </c>
      <c r="AC116" s="13" t="s">
        <v>31</v>
      </c>
      <c r="AD116" s="13" t="s">
        <v>31</v>
      </c>
      <c r="AE116" s="16">
        <v>0</v>
      </c>
      <c r="AF116" s="17">
        <v>0</v>
      </c>
      <c r="AI116" s="22" t="s">
        <v>38</v>
      </c>
      <c r="AJ116" s="23" t="s">
        <v>31</v>
      </c>
      <c r="AK116" s="126">
        <f t="shared" si="50"/>
        <v>0</v>
      </c>
      <c r="AL116" s="127" t="s">
        <v>31</v>
      </c>
      <c r="AM116" s="127" t="s">
        <v>31</v>
      </c>
      <c r="AN116" s="127" t="s">
        <v>31</v>
      </c>
      <c r="AO116" s="126">
        <f t="shared" si="51"/>
        <v>0</v>
      </c>
      <c r="AP116" s="126">
        <f t="shared" si="52"/>
        <v>-4.9028298917035432E-2</v>
      </c>
      <c r="AQ116" s="127" t="s">
        <v>31</v>
      </c>
      <c r="AR116" s="126">
        <f t="shared" si="53"/>
        <v>0</v>
      </c>
      <c r="AS116" s="126">
        <f t="shared" si="54"/>
        <v>0</v>
      </c>
      <c r="AT116" s="126">
        <f t="shared" si="55"/>
        <v>0</v>
      </c>
      <c r="AU116" s="126">
        <f t="shared" si="56"/>
        <v>0</v>
      </c>
      <c r="AV116" s="126">
        <f t="shared" si="57"/>
        <v>0</v>
      </c>
      <c r="AW116" s="126">
        <f t="shared" si="58"/>
        <v>0</v>
      </c>
      <c r="AX116" s="126">
        <f t="shared" si="59"/>
        <v>0</v>
      </c>
      <c r="AY116" s="126">
        <f t="shared" si="60"/>
        <v>0</v>
      </c>
      <c r="AZ116" s="126">
        <f t="shared" si="61"/>
        <v>0</v>
      </c>
      <c r="BA116" s="126">
        <f t="shared" si="62"/>
        <v>0</v>
      </c>
      <c r="BB116" s="127" t="s">
        <v>31</v>
      </c>
      <c r="BC116" s="127" t="s">
        <v>31</v>
      </c>
      <c r="BD116" s="127" t="s">
        <v>31</v>
      </c>
      <c r="BE116" s="126">
        <f t="shared" si="63"/>
        <v>0</v>
      </c>
      <c r="BF116" s="126">
        <f t="shared" si="64"/>
        <v>0</v>
      </c>
      <c r="BG116" s="127" t="s">
        <v>31</v>
      </c>
      <c r="BH116" s="127" t="s">
        <v>31</v>
      </c>
      <c r="BI116" s="127" t="s">
        <v>31</v>
      </c>
      <c r="BJ116" s="128">
        <f t="shared" si="65"/>
        <v>0</v>
      </c>
      <c r="BM116" s="138"/>
      <c r="BN116" s="13"/>
      <c r="BO116" s="16"/>
      <c r="BP116" s="13"/>
      <c r="BQ116" s="16"/>
      <c r="BR116" s="13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3"/>
      <c r="CG116" s="13"/>
      <c r="CH116" s="13"/>
      <c r="CI116" s="16"/>
      <c r="CJ116" s="16"/>
      <c r="CK116" s="13"/>
      <c r="CL116" s="16"/>
      <c r="CM116" s="16"/>
      <c r="CN116" s="16"/>
    </row>
    <row r="117" spans="5:92" x14ac:dyDescent="0.25">
      <c r="E117" s="22" t="s">
        <v>39</v>
      </c>
      <c r="F117" s="13" t="s">
        <v>31</v>
      </c>
      <c r="G117" s="16">
        <v>0</v>
      </c>
      <c r="H117" s="13" t="s">
        <v>31</v>
      </c>
      <c r="I117" s="16">
        <v>0</v>
      </c>
      <c r="J117" s="13" t="s">
        <v>31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16">
        <v>0</v>
      </c>
      <c r="X117" s="13" t="s">
        <v>31</v>
      </c>
      <c r="Y117" s="13" t="s">
        <v>31</v>
      </c>
      <c r="Z117" s="13" t="s">
        <v>31</v>
      </c>
      <c r="AA117" s="16">
        <v>0</v>
      </c>
      <c r="AB117" s="16">
        <v>0</v>
      </c>
      <c r="AC117" s="13" t="s">
        <v>31</v>
      </c>
      <c r="AD117" s="13" t="s">
        <v>31</v>
      </c>
      <c r="AE117" s="16">
        <v>0</v>
      </c>
      <c r="AF117" s="17">
        <v>0</v>
      </c>
      <c r="AI117" s="22" t="s">
        <v>39</v>
      </c>
      <c r="AJ117" s="23" t="s">
        <v>31</v>
      </c>
      <c r="AK117" s="126">
        <f t="shared" si="50"/>
        <v>0</v>
      </c>
      <c r="AL117" s="127" t="s">
        <v>31</v>
      </c>
      <c r="AM117" s="127" t="s">
        <v>31</v>
      </c>
      <c r="AN117" s="127" t="s">
        <v>31</v>
      </c>
      <c r="AO117" s="126">
        <f t="shared" si="51"/>
        <v>0</v>
      </c>
      <c r="AP117" s="126">
        <f t="shared" si="52"/>
        <v>0</v>
      </c>
      <c r="AQ117" s="127" t="s">
        <v>31</v>
      </c>
      <c r="AR117" s="126">
        <f t="shared" si="53"/>
        <v>-2.9152656986682197E-2</v>
      </c>
      <c r="AS117" s="126">
        <f t="shared" si="54"/>
        <v>0</v>
      </c>
      <c r="AT117" s="126">
        <f t="shared" si="55"/>
        <v>-1.0768483916805308E-2</v>
      </c>
      <c r="AU117" s="126">
        <f t="shared" si="56"/>
        <v>0</v>
      </c>
      <c r="AV117" s="126">
        <f t="shared" si="57"/>
        <v>-2.1507863089731731E-2</v>
      </c>
      <c r="AW117" s="126">
        <f t="shared" si="58"/>
        <v>0</v>
      </c>
      <c r="AX117" s="126">
        <f t="shared" si="59"/>
        <v>0</v>
      </c>
      <c r="AY117" s="126">
        <f t="shared" si="60"/>
        <v>0</v>
      </c>
      <c r="AZ117" s="126">
        <f t="shared" si="61"/>
        <v>0</v>
      </c>
      <c r="BA117" s="126">
        <f t="shared" si="62"/>
        <v>0</v>
      </c>
      <c r="BB117" s="127" t="s">
        <v>31</v>
      </c>
      <c r="BC117" s="127" t="s">
        <v>31</v>
      </c>
      <c r="BD117" s="127" t="s">
        <v>31</v>
      </c>
      <c r="BE117" s="126">
        <f t="shared" si="63"/>
        <v>0</v>
      </c>
      <c r="BF117" s="126">
        <f t="shared" si="64"/>
        <v>0</v>
      </c>
      <c r="BG117" s="127" t="s">
        <v>31</v>
      </c>
      <c r="BH117" s="127" t="s">
        <v>31</v>
      </c>
      <c r="BI117" s="127" t="s">
        <v>31</v>
      </c>
      <c r="BJ117" s="128">
        <f t="shared" si="65"/>
        <v>0</v>
      </c>
      <c r="BM117" s="138"/>
      <c r="BN117" s="13"/>
      <c r="BO117" s="16"/>
      <c r="BP117" s="13"/>
      <c r="BQ117" s="16"/>
      <c r="BR117" s="13"/>
      <c r="BS117" s="16"/>
      <c r="BT117" s="16"/>
      <c r="BU117" s="16"/>
      <c r="BV117" s="16"/>
      <c r="BW117" s="16"/>
      <c r="BX117" s="16"/>
      <c r="BY117" s="16"/>
      <c r="BZ117" s="16"/>
      <c r="CA117" s="16"/>
      <c r="CB117" s="16"/>
      <c r="CC117" s="16"/>
      <c r="CD117" s="16"/>
      <c r="CE117" s="16"/>
      <c r="CF117" s="13"/>
      <c r="CG117" s="13"/>
      <c r="CH117" s="13"/>
      <c r="CI117" s="16"/>
      <c r="CJ117" s="16"/>
      <c r="CK117" s="13"/>
      <c r="CL117" s="16"/>
      <c r="CM117" s="16"/>
      <c r="CN117" s="16"/>
    </row>
    <row r="118" spans="5:92" x14ac:dyDescent="0.25">
      <c r="E118" s="22" t="s">
        <v>40</v>
      </c>
      <c r="F118" s="13" t="s">
        <v>31</v>
      </c>
      <c r="G118" s="16">
        <v>1.8121252498334399E-2</v>
      </c>
      <c r="H118" s="13" t="s">
        <v>31</v>
      </c>
      <c r="I118" s="16">
        <v>0</v>
      </c>
      <c r="J118" s="13" t="s">
        <v>31</v>
      </c>
      <c r="K118" s="16">
        <v>0</v>
      </c>
      <c r="L118" s="16">
        <v>0</v>
      </c>
      <c r="M118" s="16">
        <v>0</v>
      </c>
      <c r="N118" s="16">
        <v>4.7327537424764698E-2</v>
      </c>
      <c r="O118" s="16">
        <v>0</v>
      </c>
      <c r="P118" s="16">
        <v>1.5639356996031001E-2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16">
        <v>0</v>
      </c>
      <c r="X118" s="13" t="s">
        <v>31</v>
      </c>
      <c r="Y118" s="13" t="s">
        <v>31</v>
      </c>
      <c r="Z118" s="13" t="s">
        <v>31</v>
      </c>
      <c r="AA118" s="16">
        <v>0</v>
      </c>
      <c r="AB118" s="16">
        <v>0</v>
      </c>
      <c r="AC118" s="13" t="s">
        <v>31</v>
      </c>
      <c r="AD118" s="13" t="s">
        <v>31</v>
      </c>
      <c r="AE118" s="16">
        <v>0</v>
      </c>
      <c r="AF118" s="17">
        <v>0</v>
      </c>
      <c r="AI118" s="22" t="s">
        <v>40</v>
      </c>
      <c r="AJ118" s="23" t="s">
        <v>31</v>
      </c>
      <c r="AK118" s="126">
        <f t="shared" si="50"/>
        <v>1.8121252498334399E-2</v>
      </c>
      <c r="AL118" s="127" t="s">
        <v>31</v>
      </c>
      <c r="AM118" s="127" t="s">
        <v>31</v>
      </c>
      <c r="AN118" s="127" t="s">
        <v>31</v>
      </c>
      <c r="AO118" s="126">
        <f t="shared" si="51"/>
        <v>0</v>
      </c>
      <c r="AP118" s="126">
        <f t="shared" si="52"/>
        <v>0</v>
      </c>
      <c r="AQ118" s="127" t="s">
        <v>31</v>
      </c>
      <c r="AR118" s="126">
        <f t="shared" si="53"/>
        <v>4.7327537424764698E-2</v>
      </c>
      <c r="AS118" s="126">
        <f t="shared" si="54"/>
        <v>0</v>
      </c>
      <c r="AT118" s="126">
        <f t="shared" si="55"/>
        <v>5.0200490714988819E-3</v>
      </c>
      <c r="AU118" s="126">
        <f t="shared" si="56"/>
        <v>0</v>
      </c>
      <c r="AV118" s="126">
        <f t="shared" si="57"/>
        <v>0</v>
      </c>
      <c r="AW118" s="126">
        <f t="shared" si="58"/>
        <v>0</v>
      </c>
      <c r="AX118" s="126">
        <f t="shared" si="59"/>
        <v>0</v>
      </c>
      <c r="AY118" s="126">
        <f t="shared" si="60"/>
        <v>-4.8879429926888072E-3</v>
      </c>
      <c r="AZ118" s="126">
        <f t="shared" si="61"/>
        <v>0</v>
      </c>
      <c r="BA118" s="126">
        <f t="shared" si="62"/>
        <v>0</v>
      </c>
      <c r="BB118" s="127" t="s">
        <v>31</v>
      </c>
      <c r="BC118" s="127" t="s">
        <v>31</v>
      </c>
      <c r="BD118" s="127" t="s">
        <v>31</v>
      </c>
      <c r="BE118" s="126">
        <f t="shared" si="63"/>
        <v>0</v>
      </c>
      <c r="BF118" s="126">
        <f t="shared" si="64"/>
        <v>0</v>
      </c>
      <c r="BG118" s="127" t="s">
        <v>31</v>
      </c>
      <c r="BH118" s="127" t="s">
        <v>31</v>
      </c>
      <c r="BI118" s="127" t="s">
        <v>31</v>
      </c>
      <c r="BJ118" s="128">
        <f t="shared" si="65"/>
        <v>0</v>
      </c>
      <c r="BM118" s="138"/>
      <c r="BN118" s="13"/>
      <c r="BO118" s="16"/>
      <c r="BP118" s="13"/>
      <c r="BQ118" s="16"/>
      <c r="BR118" s="13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3"/>
      <c r="CG118" s="13"/>
      <c r="CH118" s="13"/>
      <c r="CI118" s="16"/>
      <c r="CJ118" s="16"/>
      <c r="CK118" s="13"/>
      <c r="CL118" s="16"/>
      <c r="CM118" s="16"/>
      <c r="CN118" s="16"/>
    </row>
    <row r="119" spans="5:92" x14ac:dyDescent="0.25">
      <c r="E119" s="22" t="s">
        <v>41</v>
      </c>
      <c r="F119" s="13" t="s">
        <v>31</v>
      </c>
      <c r="G119" s="16">
        <v>0.119120586275816</v>
      </c>
      <c r="H119" s="13" t="s">
        <v>31</v>
      </c>
      <c r="I119" s="16">
        <v>0</v>
      </c>
      <c r="J119" s="13" t="s">
        <v>31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  <c r="P119" s="16">
        <v>9.4347665463639201E-3</v>
      </c>
      <c r="Q119" s="16">
        <v>0</v>
      </c>
      <c r="R119" s="16">
        <v>0</v>
      </c>
      <c r="S119" s="16">
        <v>0</v>
      </c>
      <c r="T119" s="16">
        <v>3.0960547783301898E-3</v>
      </c>
      <c r="U119" s="16">
        <v>9.7008558769298495E-2</v>
      </c>
      <c r="V119" s="16">
        <v>0</v>
      </c>
      <c r="W119" s="16">
        <v>0</v>
      </c>
      <c r="X119" s="13" t="s">
        <v>31</v>
      </c>
      <c r="Y119" s="13" t="s">
        <v>31</v>
      </c>
      <c r="Z119" s="13" t="s">
        <v>31</v>
      </c>
      <c r="AA119" s="16">
        <v>0</v>
      </c>
      <c r="AB119" s="16">
        <v>0</v>
      </c>
      <c r="AC119" s="13" t="s">
        <v>31</v>
      </c>
      <c r="AD119" s="13" t="s">
        <v>31</v>
      </c>
      <c r="AE119" s="16">
        <v>0</v>
      </c>
      <c r="AF119" s="17">
        <v>0</v>
      </c>
      <c r="AI119" s="22" t="s">
        <v>41</v>
      </c>
      <c r="AJ119" s="23" t="s">
        <v>31</v>
      </c>
      <c r="AK119" s="126">
        <f t="shared" si="50"/>
        <v>0.119120586275816</v>
      </c>
      <c r="AL119" s="127" t="s">
        <v>31</v>
      </c>
      <c r="AM119" s="127" t="s">
        <v>31</v>
      </c>
      <c r="AN119" s="127" t="s">
        <v>31</v>
      </c>
      <c r="AO119" s="126">
        <f t="shared" si="51"/>
        <v>0</v>
      </c>
      <c r="AP119" s="126">
        <f t="shared" si="52"/>
        <v>0</v>
      </c>
      <c r="AQ119" s="127" t="s">
        <v>31</v>
      </c>
      <c r="AR119" s="126">
        <f t="shared" si="53"/>
        <v>0</v>
      </c>
      <c r="AS119" s="126">
        <f t="shared" si="54"/>
        <v>-7.3934926311523444E-2</v>
      </c>
      <c r="AT119" s="126">
        <f t="shared" si="55"/>
        <v>-4.1950041775128039E-2</v>
      </c>
      <c r="AU119" s="126">
        <f t="shared" si="56"/>
        <v>0</v>
      </c>
      <c r="AV119" s="126">
        <f t="shared" si="57"/>
        <v>0</v>
      </c>
      <c r="AW119" s="126">
        <f t="shared" si="58"/>
        <v>0</v>
      </c>
      <c r="AX119" s="126">
        <f t="shared" si="59"/>
        <v>3.0960547783301898E-3</v>
      </c>
      <c r="AY119" s="126">
        <f t="shared" si="60"/>
        <v>9.7008558769298495E-2</v>
      </c>
      <c r="AZ119" s="126">
        <f t="shared" si="61"/>
        <v>0</v>
      </c>
      <c r="BA119" s="126">
        <f t="shared" si="62"/>
        <v>0</v>
      </c>
      <c r="BB119" s="127" t="s">
        <v>31</v>
      </c>
      <c r="BC119" s="127" t="s">
        <v>31</v>
      </c>
      <c r="BD119" s="127" t="s">
        <v>31</v>
      </c>
      <c r="BE119" s="126">
        <f t="shared" si="63"/>
        <v>0</v>
      </c>
      <c r="BF119" s="126">
        <f t="shared" si="64"/>
        <v>0</v>
      </c>
      <c r="BG119" s="127" t="s">
        <v>31</v>
      </c>
      <c r="BH119" s="127" t="s">
        <v>31</v>
      </c>
      <c r="BI119" s="127" t="s">
        <v>31</v>
      </c>
      <c r="BJ119" s="128">
        <f t="shared" si="65"/>
        <v>0</v>
      </c>
      <c r="BM119" s="138"/>
      <c r="BN119" s="13"/>
      <c r="BO119" s="16"/>
      <c r="BP119" s="13"/>
      <c r="BQ119" s="16"/>
      <c r="BR119" s="13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3"/>
      <c r="CG119" s="13"/>
      <c r="CH119" s="13"/>
      <c r="CI119" s="16"/>
      <c r="CJ119" s="16"/>
      <c r="CK119" s="13"/>
      <c r="CL119" s="16"/>
      <c r="CM119" s="16"/>
      <c r="CN119" s="16"/>
    </row>
    <row r="120" spans="5:92" x14ac:dyDescent="0.25">
      <c r="E120" s="22" t="s">
        <v>42</v>
      </c>
      <c r="F120" s="13" t="s">
        <v>31</v>
      </c>
      <c r="G120" s="16">
        <v>0</v>
      </c>
      <c r="H120" s="13" t="s">
        <v>31</v>
      </c>
      <c r="I120" s="16">
        <v>0</v>
      </c>
      <c r="J120" s="13" t="s">
        <v>31</v>
      </c>
      <c r="K120" s="16">
        <v>0</v>
      </c>
      <c r="L120" s="16">
        <v>0</v>
      </c>
      <c r="M120" s="16">
        <v>1.7742582197273499E-2</v>
      </c>
      <c r="N120" s="16">
        <v>0</v>
      </c>
      <c r="O120" s="16">
        <v>0</v>
      </c>
      <c r="P120" s="16">
        <v>7.4265632252503103E-3</v>
      </c>
      <c r="Q120" s="16">
        <v>0</v>
      </c>
      <c r="R120" s="16">
        <v>0</v>
      </c>
      <c r="S120" s="16">
        <v>0</v>
      </c>
      <c r="T120" s="16">
        <v>0</v>
      </c>
      <c r="U120" s="16">
        <v>4.9192283347552102E-4</v>
      </c>
      <c r="V120" s="16">
        <v>0</v>
      </c>
      <c r="W120" s="16">
        <v>0</v>
      </c>
      <c r="X120" s="13" t="s">
        <v>31</v>
      </c>
      <c r="Y120" s="13" t="s">
        <v>31</v>
      </c>
      <c r="Z120" s="13" t="s">
        <v>31</v>
      </c>
      <c r="AA120" s="16">
        <v>0</v>
      </c>
      <c r="AB120" s="16">
        <v>0</v>
      </c>
      <c r="AC120" s="13" t="s">
        <v>31</v>
      </c>
      <c r="AD120" s="13" t="s">
        <v>31</v>
      </c>
      <c r="AE120" s="16">
        <v>0</v>
      </c>
      <c r="AF120" s="17">
        <v>0.15953488372093</v>
      </c>
      <c r="AI120" s="22" t="s">
        <v>42</v>
      </c>
      <c r="AJ120" s="23" t="s">
        <v>31</v>
      </c>
      <c r="AK120" s="126">
        <f t="shared" si="50"/>
        <v>0</v>
      </c>
      <c r="AL120" s="127" t="s">
        <v>31</v>
      </c>
      <c r="AM120" s="127" t="s">
        <v>31</v>
      </c>
      <c r="AN120" s="127" t="s">
        <v>31</v>
      </c>
      <c r="AO120" s="126">
        <f t="shared" si="51"/>
        <v>0</v>
      </c>
      <c r="AP120" s="126">
        <f t="shared" si="52"/>
        <v>0</v>
      </c>
      <c r="AQ120" s="127" t="s">
        <v>31</v>
      </c>
      <c r="AR120" s="126">
        <f t="shared" si="53"/>
        <v>0</v>
      </c>
      <c r="AS120" s="126">
        <f t="shared" si="54"/>
        <v>0</v>
      </c>
      <c r="AT120" s="126">
        <f t="shared" si="55"/>
        <v>3.7856576511250124E-3</v>
      </c>
      <c r="AU120" s="126">
        <f t="shared" si="56"/>
        <v>0</v>
      </c>
      <c r="AV120" s="126">
        <f t="shared" si="57"/>
        <v>-6.1131668208448967E-2</v>
      </c>
      <c r="AW120" s="126">
        <f t="shared" si="58"/>
        <v>0</v>
      </c>
      <c r="AX120" s="126">
        <f t="shared" si="59"/>
        <v>0</v>
      </c>
      <c r="AY120" s="126">
        <f t="shared" si="60"/>
        <v>-3.5402041762822771E-4</v>
      </c>
      <c r="AZ120" s="126">
        <f t="shared" si="61"/>
        <v>0</v>
      </c>
      <c r="BA120" s="126">
        <f t="shared" si="62"/>
        <v>0</v>
      </c>
      <c r="BB120" s="127" t="s">
        <v>31</v>
      </c>
      <c r="BC120" s="127" t="s">
        <v>31</v>
      </c>
      <c r="BD120" s="127" t="s">
        <v>31</v>
      </c>
      <c r="BE120" s="126">
        <f t="shared" si="63"/>
        <v>0</v>
      </c>
      <c r="BF120" s="126">
        <f t="shared" si="64"/>
        <v>0</v>
      </c>
      <c r="BG120" s="127" t="s">
        <v>31</v>
      </c>
      <c r="BH120" s="127" t="s">
        <v>31</v>
      </c>
      <c r="BI120" s="127" t="s">
        <v>31</v>
      </c>
      <c r="BJ120" s="128">
        <f t="shared" si="65"/>
        <v>0.15953488372093</v>
      </c>
      <c r="BM120" s="138"/>
      <c r="BN120" s="13"/>
      <c r="BO120" s="16"/>
      <c r="BP120" s="13"/>
      <c r="BQ120" s="16"/>
      <c r="BR120" s="13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3"/>
      <c r="CG120" s="13"/>
      <c r="CH120" s="13"/>
      <c r="CI120" s="16"/>
      <c r="CJ120" s="16"/>
      <c r="CK120" s="13"/>
      <c r="CL120" s="16"/>
      <c r="CM120" s="16"/>
      <c r="CN120" s="16"/>
    </row>
    <row r="121" spans="5:92" x14ac:dyDescent="0.25">
      <c r="E121" s="22" t="s">
        <v>43</v>
      </c>
      <c r="F121" s="13" t="s">
        <v>31</v>
      </c>
      <c r="G121" s="16">
        <v>0</v>
      </c>
      <c r="H121" s="13" t="s">
        <v>31</v>
      </c>
      <c r="I121" s="16">
        <v>0</v>
      </c>
      <c r="J121" s="13" t="s">
        <v>31</v>
      </c>
      <c r="K121" s="16">
        <v>0</v>
      </c>
      <c r="L121" s="16">
        <v>0</v>
      </c>
      <c r="M121" s="16">
        <v>0.105252606255012</v>
      </c>
      <c r="N121" s="16">
        <v>0</v>
      </c>
      <c r="O121" s="16">
        <v>0</v>
      </c>
      <c r="P121" s="16">
        <v>1.41142591908456E-3</v>
      </c>
      <c r="Q121" s="16">
        <v>0</v>
      </c>
      <c r="R121" s="16">
        <v>0</v>
      </c>
      <c r="S121" s="16">
        <v>0</v>
      </c>
      <c r="T121" s="16">
        <v>0</v>
      </c>
      <c r="U121" s="16">
        <v>2.1259322453697298E-3</v>
      </c>
      <c r="V121" s="16">
        <v>0</v>
      </c>
      <c r="W121" s="16">
        <v>0</v>
      </c>
      <c r="X121" s="13" t="s">
        <v>31</v>
      </c>
      <c r="Y121" s="13" t="s">
        <v>31</v>
      </c>
      <c r="Z121" s="13" t="s">
        <v>31</v>
      </c>
      <c r="AA121" s="16">
        <v>0</v>
      </c>
      <c r="AB121" s="16">
        <v>0</v>
      </c>
      <c r="AC121" s="13" t="s">
        <v>31</v>
      </c>
      <c r="AD121" s="13" t="s">
        <v>31</v>
      </c>
      <c r="AE121" s="16">
        <v>0</v>
      </c>
      <c r="AF121" s="17">
        <v>0</v>
      </c>
      <c r="AI121" s="22" t="s">
        <v>43</v>
      </c>
      <c r="AJ121" s="23" t="s">
        <v>31</v>
      </c>
      <c r="AK121" s="126">
        <f t="shared" si="50"/>
        <v>-0.15430790960451979</v>
      </c>
      <c r="AL121" s="127" t="s">
        <v>31</v>
      </c>
      <c r="AM121" s="127" t="s">
        <v>31</v>
      </c>
      <c r="AN121" s="127" t="s">
        <v>31</v>
      </c>
      <c r="AO121" s="126">
        <f t="shared" si="51"/>
        <v>0</v>
      </c>
      <c r="AP121" s="126">
        <f t="shared" si="52"/>
        <v>0</v>
      </c>
      <c r="AQ121" s="127" t="s">
        <v>31</v>
      </c>
      <c r="AR121" s="126">
        <f t="shared" si="53"/>
        <v>-8.5279035257433741E-3</v>
      </c>
      <c r="AS121" s="126">
        <f t="shared" si="54"/>
        <v>0</v>
      </c>
      <c r="AT121" s="126">
        <f t="shared" si="55"/>
        <v>-0.28931741258146915</v>
      </c>
      <c r="AU121" s="126">
        <f t="shared" si="56"/>
        <v>0</v>
      </c>
      <c r="AV121" s="126">
        <f t="shared" si="57"/>
        <v>0</v>
      </c>
      <c r="AW121" s="126">
        <f t="shared" si="58"/>
        <v>0</v>
      </c>
      <c r="AX121" s="126">
        <f t="shared" si="59"/>
        <v>-4.5229522157165525E-3</v>
      </c>
      <c r="AY121" s="126">
        <f t="shared" si="60"/>
        <v>2.1259322453697298E-3</v>
      </c>
      <c r="AZ121" s="126">
        <f t="shared" si="61"/>
        <v>0</v>
      </c>
      <c r="BA121" s="126">
        <f t="shared" si="62"/>
        <v>0</v>
      </c>
      <c r="BB121" s="127" t="s">
        <v>31</v>
      </c>
      <c r="BC121" s="127" t="s">
        <v>31</v>
      </c>
      <c r="BD121" s="127" t="s">
        <v>31</v>
      </c>
      <c r="BE121" s="126">
        <f t="shared" si="63"/>
        <v>0</v>
      </c>
      <c r="BF121" s="126">
        <f t="shared" si="64"/>
        <v>0</v>
      </c>
      <c r="BG121" s="127" t="s">
        <v>31</v>
      </c>
      <c r="BH121" s="127" t="s">
        <v>31</v>
      </c>
      <c r="BI121" s="127" t="s">
        <v>31</v>
      </c>
      <c r="BJ121" s="128">
        <f t="shared" si="65"/>
        <v>0</v>
      </c>
      <c r="BM121" s="138"/>
      <c r="BN121" s="13"/>
      <c r="BO121" s="16"/>
      <c r="BP121" s="13"/>
      <c r="BQ121" s="16"/>
      <c r="BR121" s="13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3"/>
      <c r="CG121" s="13"/>
      <c r="CH121" s="13"/>
      <c r="CI121" s="16"/>
      <c r="CJ121" s="16"/>
      <c r="CK121" s="13"/>
      <c r="CL121" s="16"/>
      <c r="CM121" s="16"/>
      <c r="CN121" s="16"/>
    </row>
    <row r="122" spans="5:92" x14ac:dyDescent="0.25">
      <c r="E122" s="22" t="s">
        <v>44</v>
      </c>
      <c r="F122" s="13" t="s">
        <v>31</v>
      </c>
      <c r="G122" s="16">
        <v>0.127514990006662</v>
      </c>
      <c r="H122" s="13" t="s">
        <v>31</v>
      </c>
      <c r="I122" s="16">
        <v>6.0281100288714698E-4</v>
      </c>
      <c r="J122" s="13" t="s">
        <v>31</v>
      </c>
      <c r="K122" s="16">
        <v>0</v>
      </c>
      <c r="L122" s="16">
        <v>6.27580671675708E-3</v>
      </c>
      <c r="M122" s="16">
        <v>0</v>
      </c>
      <c r="N122" s="16">
        <v>0</v>
      </c>
      <c r="O122" s="16">
        <v>0</v>
      </c>
      <c r="P122" s="16">
        <v>0.32367122301476797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16">
        <v>0</v>
      </c>
      <c r="X122" s="13" t="s">
        <v>31</v>
      </c>
      <c r="Y122" s="13" t="s">
        <v>31</v>
      </c>
      <c r="Z122" s="13" t="s">
        <v>31</v>
      </c>
      <c r="AA122" s="16">
        <v>0</v>
      </c>
      <c r="AB122" s="16">
        <v>0</v>
      </c>
      <c r="AC122" s="13" t="s">
        <v>31</v>
      </c>
      <c r="AD122" s="13" t="s">
        <v>31</v>
      </c>
      <c r="AE122" s="16">
        <v>0.87530513953948696</v>
      </c>
      <c r="AF122" s="17">
        <v>0.10930232558139499</v>
      </c>
      <c r="AI122" s="22" t="s">
        <v>44</v>
      </c>
      <c r="AJ122" s="23" t="s">
        <v>31</v>
      </c>
      <c r="AK122" s="126">
        <f t="shared" si="50"/>
        <v>-0.63025337157525885</v>
      </c>
      <c r="AL122" s="127" t="s">
        <v>31</v>
      </c>
      <c r="AM122" s="127" t="s">
        <v>31</v>
      </c>
      <c r="AN122" s="127" t="s">
        <v>31</v>
      </c>
      <c r="AO122" s="126">
        <f t="shared" si="51"/>
        <v>0</v>
      </c>
      <c r="AP122" s="126">
        <f t="shared" si="52"/>
        <v>-0.453472140788589</v>
      </c>
      <c r="AQ122" s="127" t="s">
        <v>31</v>
      </c>
      <c r="AR122" s="126">
        <f t="shared" si="53"/>
        <v>0</v>
      </c>
      <c r="AS122" s="126">
        <f t="shared" si="54"/>
        <v>-2.1265875471677447E-2</v>
      </c>
      <c r="AT122" s="126">
        <f t="shared" si="55"/>
        <v>-3.7700800248825495E-3</v>
      </c>
      <c r="AU122" s="126">
        <f t="shared" si="56"/>
        <v>0</v>
      </c>
      <c r="AV122" s="126">
        <f t="shared" si="57"/>
        <v>0</v>
      </c>
      <c r="AW122" s="126">
        <f t="shared" si="58"/>
        <v>0</v>
      </c>
      <c r="AX122" s="126">
        <f t="shared" si="59"/>
        <v>-1.34628499545938E-3</v>
      </c>
      <c r="AY122" s="126">
        <f t="shared" si="60"/>
        <v>-0.33891729015365935</v>
      </c>
      <c r="AZ122" s="126">
        <f t="shared" si="61"/>
        <v>0</v>
      </c>
      <c r="BA122" s="126">
        <f t="shared" si="62"/>
        <v>0</v>
      </c>
      <c r="BB122" s="127" t="s">
        <v>31</v>
      </c>
      <c r="BC122" s="127" t="s">
        <v>31</v>
      </c>
      <c r="BD122" s="127" t="s">
        <v>31</v>
      </c>
      <c r="BE122" s="126">
        <f t="shared" si="63"/>
        <v>0</v>
      </c>
      <c r="BF122" s="126">
        <f t="shared" si="64"/>
        <v>-0.1361984005170046</v>
      </c>
      <c r="BG122" s="127" t="s">
        <v>31</v>
      </c>
      <c r="BH122" s="127" t="s">
        <v>31</v>
      </c>
      <c r="BI122" s="127" t="s">
        <v>31</v>
      </c>
      <c r="BJ122" s="128">
        <f t="shared" si="65"/>
        <v>0.10930232558139499</v>
      </c>
      <c r="BM122" s="138"/>
      <c r="BN122" s="13"/>
      <c r="BO122" s="16"/>
      <c r="BP122" s="13"/>
      <c r="BQ122" s="16"/>
      <c r="BR122" s="13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3"/>
      <c r="CG122" s="13"/>
      <c r="CH122" s="13"/>
      <c r="CI122" s="16"/>
      <c r="CJ122" s="16"/>
      <c r="CK122" s="13"/>
      <c r="CL122" s="16"/>
      <c r="CM122" s="16"/>
      <c r="CN122" s="16"/>
    </row>
    <row r="123" spans="5:92" x14ac:dyDescent="0.25">
      <c r="E123" s="22" t="s">
        <v>45</v>
      </c>
      <c r="F123" s="13" t="s">
        <v>31</v>
      </c>
      <c r="G123" s="16">
        <v>0.49353764157228502</v>
      </c>
      <c r="H123" s="13" t="s">
        <v>31</v>
      </c>
      <c r="I123" s="16">
        <v>0</v>
      </c>
      <c r="J123" s="13" t="s">
        <v>31</v>
      </c>
      <c r="K123" s="16">
        <v>0</v>
      </c>
      <c r="L123" s="16">
        <v>0.371036523454498</v>
      </c>
      <c r="M123" s="16">
        <v>0.14284282277465901</v>
      </c>
      <c r="N123" s="16">
        <v>0</v>
      </c>
      <c r="O123" s="16">
        <v>0</v>
      </c>
      <c r="P123" s="16">
        <v>0.26919397160097402</v>
      </c>
      <c r="Q123" s="16">
        <v>0</v>
      </c>
      <c r="R123" s="16">
        <v>0</v>
      </c>
      <c r="S123" s="16">
        <v>0</v>
      </c>
      <c r="T123" s="16">
        <v>0</v>
      </c>
      <c r="U123" s="16">
        <v>0.31699094586784798</v>
      </c>
      <c r="V123" s="16">
        <v>0</v>
      </c>
      <c r="W123" s="16">
        <v>0</v>
      </c>
      <c r="X123" s="13" t="s">
        <v>31</v>
      </c>
      <c r="Y123" s="13" t="s">
        <v>31</v>
      </c>
      <c r="Z123" s="13" t="s">
        <v>31</v>
      </c>
      <c r="AA123" s="16">
        <v>0</v>
      </c>
      <c r="AB123" s="16">
        <v>2.1160243125098E-2</v>
      </c>
      <c r="AC123" s="13" t="s">
        <v>31</v>
      </c>
      <c r="AD123" s="13" t="s">
        <v>31</v>
      </c>
      <c r="AE123" s="16">
        <v>0</v>
      </c>
      <c r="AF123" s="17">
        <v>0.26837209302325599</v>
      </c>
      <c r="AI123" s="22" t="s">
        <v>45</v>
      </c>
      <c r="AJ123" s="23" t="s">
        <v>31</v>
      </c>
      <c r="AK123" s="126">
        <f t="shared" si="50"/>
        <v>0.40561391275872571</v>
      </c>
      <c r="AL123" s="127" t="s">
        <v>31</v>
      </c>
      <c r="AM123" s="127" t="s">
        <v>31</v>
      </c>
      <c r="AN123" s="127" t="s">
        <v>31</v>
      </c>
      <c r="AO123" s="126">
        <f t="shared" si="51"/>
        <v>0</v>
      </c>
      <c r="AP123" s="126">
        <f t="shared" si="52"/>
        <v>0.371036523454498</v>
      </c>
      <c r="AQ123" s="127" t="s">
        <v>31</v>
      </c>
      <c r="AR123" s="126">
        <f t="shared" si="53"/>
        <v>-2.8175892706200575E-2</v>
      </c>
      <c r="AS123" s="126">
        <f t="shared" si="54"/>
        <v>0</v>
      </c>
      <c r="AT123" s="126">
        <f t="shared" si="55"/>
        <v>0.13083955978421272</v>
      </c>
      <c r="AU123" s="126">
        <f t="shared" si="56"/>
        <v>0</v>
      </c>
      <c r="AV123" s="126">
        <f t="shared" si="57"/>
        <v>0</v>
      </c>
      <c r="AW123" s="126">
        <f t="shared" si="58"/>
        <v>0</v>
      </c>
      <c r="AX123" s="126">
        <f t="shared" si="59"/>
        <v>0</v>
      </c>
      <c r="AY123" s="126">
        <f t="shared" si="60"/>
        <v>0.31699094586784798</v>
      </c>
      <c r="AZ123" s="126">
        <f t="shared" si="61"/>
        <v>0</v>
      </c>
      <c r="BA123" s="126">
        <f t="shared" si="62"/>
        <v>0</v>
      </c>
      <c r="BB123" s="127" t="s">
        <v>31</v>
      </c>
      <c r="BC123" s="127" t="s">
        <v>31</v>
      </c>
      <c r="BD123" s="127" t="s">
        <v>31</v>
      </c>
      <c r="BE123" s="126">
        <f t="shared" si="63"/>
        <v>0</v>
      </c>
      <c r="BF123" s="126">
        <f t="shared" si="64"/>
        <v>2.1160243125098E-2</v>
      </c>
      <c r="BG123" s="127" t="s">
        <v>31</v>
      </c>
      <c r="BH123" s="127" t="s">
        <v>31</v>
      </c>
      <c r="BI123" s="127" t="s">
        <v>31</v>
      </c>
      <c r="BJ123" s="128">
        <f t="shared" si="65"/>
        <v>-0.19837375020714781</v>
      </c>
      <c r="BM123" s="138"/>
      <c r="BN123" s="13"/>
      <c r="BO123" s="16"/>
      <c r="BP123" s="13"/>
      <c r="BQ123" s="16"/>
      <c r="BR123" s="13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3"/>
      <c r="CG123" s="13"/>
      <c r="CH123" s="13"/>
      <c r="CI123" s="16"/>
      <c r="CJ123" s="16"/>
      <c r="CK123" s="13"/>
      <c r="CL123" s="16"/>
      <c r="CM123" s="16"/>
      <c r="CN123" s="16"/>
    </row>
    <row r="124" spans="5:92" x14ac:dyDescent="0.25">
      <c r="E124" s="22" t="s">
        <v>46</v>
      </c>
      <c r="F124" s="13" t="s">
        <v>31</v>
      </c>
      <c r="G124" s="16">
        <v>0.12724850099933399</v>
      </c>
      <c r="H124" s="13" t="s">
        <v>31</v>
      </c>
      <c r="I124" s="16">
        <v>0</v>
      </c>
      <c r="J124" s="13" t="s">
        <v>31</v>
      </c>
      <c r="K124" s="16">
        <v>0</v>
      </c>
      <c r="L124" s="16">
        <v>0</v>
      </c>
      <c r="M124" s="16">
        <v>0</v>
      </c>
      <c r="N124" s="16">
        <v>0</v>
      </c>
      <c r="O124" s="16">
        <v>0</v>
      </c>
      <c r="P124" s="16">
        <v>0.13605577500544699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16">
        <v>0</v>
      </c>
      <c r="X124" s="13" t="s">
        <v>31</v>
      </c>
      <c r="Y124" s="13" t="s">
        <v>31</v>
      </c>
      <c r="Z124" s="13" t="s">
        <v>31</v>
      </c>
      <c r="AA124" s="16">
        <v>0</v>
      </c>
      <c r="AB124" s="16">
        <v>0</v>
      </c>
      <c r="AC124" s="13" t="s">
        <v>31</v>
      </c>
      <c r="AD124" s="13" t="s">
        <v>31</v>
      </c>
      <c r="AE124" s="16">
        <v>0.12469486046051299</v>
      </c>
      <c r="AF124" s="17">
        <v>0</v>
      </c>
      <c r="AI124" s="22" t="s">
        <v>46</v>
      </c>
      <c r="AJ124" s="23" t="s">
        <v>31</v>
      </c>
      <c r="AK124" s="126">
        <f t="shared" si="50"/>
        <v>0.12724850099933399</v>
      </c>
      <c r="AL124" s="127" t="s">
        <v>31</v>
      </c>
      <c r="AM124" s="127" t="s">
        <v>31</v>
      </c>
      <c r="AN124" s="127" t="s">
        <v>31</v>
      </c>
      <c r="AO124" s="126">
        <f t="shared" si="51"/>
        <v>0</v>
      </c>
      <c r="AP124" s="126">
        <f t="shared" si="52"/>
        <v>-0.44604897040572278</v>
      </c>
      <c r="AQ124" s="127" t="s">
        <v>31</v>
      </c>
      <c r="AR124" s="126">
        <f t="shared" si="53"/>
        <v>-9.7676428048161998E-3</v>
      </c>
      <c r="AS124" s="126">
        <f t="shared" si="54"/>
        <v>0</v>
      </c>
      <c r="AT124" s="126">
        <f t="shared" si="55"/>
        <v>4.8724609359413806E-2</v>
      </c>
      <c r="AU124" s="126">
        <f t="shared" si="56"/>
        <v>-3.0786210101362145E-3</v>
      </c>
      <c r="AV124" s="126">
        <f t="shared" si="57"/>
        <v>-0.91736046870181931</v>
      </c>
      <c r="AW124" s="126">
        <f t="shared" si="58"/>
        <v>0</v>
      </c>
      <c r="AX124" s="126">
        <f t="shared" si="59"/>
        <v>0</v>
      </c>
      <c r="AY124" s="126">
        <f t="shared" si="60"/>
        <v>-0.34687330110460202</v>
      </c>
      <c r="AZ124" s="126">
        <f t="shared" si="61"/>
        <v>0</v>
      </c>
      <c r="BA124" s="126">
        <f t="shared" si="62"/>
        <v>0</v>
      </c>
      <c r="BB124" s="127" t="s">
        <v>31</v>
      </c>
      <c r="BC124" s="127" t="s">
        <v>31</v>
      </c>
      <c r="BD124" s="127" t="s">
        <v>31</v>
      </c>
      <c r="BE124" s="126">
        <f t="shared" si="63"/>
        <v>0</v>
      </c>
      <c r="BF124" s="126">
        <f t="shared" si="64"/>
        <v>-0.192261087325309</v>
      </c>
      <c r="BG124" s="127" t="s">
        <v>31</v>
      </c>
      <c r="BH124" s="127" t="s">
        <v>31</v>
      </c>
      <c r="BI124" s="127" t="s">
        <v>31</v>
      </c>
      <c r="BJ124" s="128">
        <f t="shared" si="65"/>
        <v>-0.40142517814726841</v>
      </c>
      <c r="BM124" s="138"/>
      <c r="BN124" s="13"/>
      <c r="BO124" s="16"/>
      <c r="BP124" s="13"/>
      <c r="BQ124" s="16"/>
      <c r="BR124" s="13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3"/>
      <c r="CG124" s="13"/>
      <c r="CH124" s="13"/>
      <c r="CI124" s="16"/>
      <c r="CJ124" s="16"/>
      <c r="CK124" s="13"/>
      <c r="CL124" s="16"/>
      <c r="CM124" s="16"/>
      <c r="CN124" s="16"/>
    </row>
    <row r="125" spans="5:92" x14ac:dyDescent="0.25">
      <c r="E125" s="22" t="s">
        <v>47</v>
      </c>
      <c r="F125" s="13" t="s">
        <v>31</v>
      </c>
      <c r="G125" s="16">
        <v>0.114457028647568</v>
      </c>
      <c r="H125" s="13" t="s">
        <v>31</v>
      </c>
      <c r="I125" s="16">
        <v>0</v>
      </c>
      <c r="J125" s="13" t="s">
        <v>31</v>
      </c>
      <c r="K125" s="16">
        <v>0</v>
      </c>
      <c r="L125" s="16">
        <v>0.38534807035865898</v>
      </c>
      <c r="M125" s="16">
        <v>0.262329591018444</v>
      </c>
      <c r="N125" s="16">
        <v>0</v>
      </c>
      <c r="O125" s="16">
        <v>0</v>
      </c>
      <c r="P125" s="16">
        <v>0.14900489736375999</v>
      </c>
      <c r="Q125" s="16">
        <v>0</v>
      </c>
      <c r="R125" s="16">
        <v>0</v>
      </c>
      <c r="S125" s="16">
        <v>0</v>
      </c>
      <c r="T125" s="16">
        <v>0</v>
      </c>
      <c r="U125" s="16">
        <v>0.31469301263175298</v>
      </c>
      <c r="V125" s="16">
        <v>0</v>
      </c>
      <c r="W125" s="16">
        <v>0</v>
      </c>
      <c r="X125" s="13" t="s">
        <v>31</v>
      </c>
      <c r="Y125" s="13" t="s">
        <v>31</v>
      </c>
      <c r="Z125" s="13" t="s">
        <v>31</v>
      </c>
      <c r="AA125" s="16">
        <v>0</v>
      </c>
      <c r="AB125" s="16">
        <v>0.38375798951566598</v>
      </c>
      <c r="AC125" s="13" t="s">
        <v>31</v>
      </c>
      <c r="AD125" s="13" t="s">
        <v>31</v>
      </c>
      <c r="AE125" s="16">
        <v>0</v>
      </c>
      <c r="AF125" s="17">
        <v>0.46279069767441899</v>
      </c>
      <c r="AI125" s="22" t="s">
        <v>47</v>
      </c>
      <c r="AJ125" s="23" t="s">
        <v>31</v>
      </c>
      <c r="AK125" s="126">
        <f t="shared" si="50"/>
        <v>0.114457028647568</v>
      </c>
      <c r="AL125" s="127" t="s">
        <v>31</v>
      </c>
      <c r="AM125" s="127" t="s">
        <v>31</v>
      </c>
      <c r="AN125" s="127" t="s">
        <v>31</v>
      </c>
      <c r="AO125" s="126">
        <f t="shared" si="51"/>
        <v>0</v>
      </c>
      <c r="AP125" s="126">
        <f t="shared" si="52"/>
        <v>0.38534807035865898</v>
      </c>
      <c r="AQ125" s="127" t="s">
        <v>31</v>
      </c>
      <c r="AR125" s="126">
        <f t="shared" si="53"/>
        <v>0</v>
      </c>
      <c r="AS125" s="126">
        <f t="shared" si="54"/>
        <v>0</v>
      </c>
      <c r="AT125" s="126">
        <f t="shared" si="55"/>
        <v>9.5718727242447038E-2</v>
      </c>
      <c r="AU125" s="126">
        <f t="shared" si="56"/>
        <v>0</v>
      </c>
      <c r="AV125" s="126">
        <f t="shared" si="57"/>
        <v>0</v>
      </c>
      <c r="AW125" s="126">
        <f t="shared" si="58"/>
        <v>0</v>
      </c>
      <c r="AX125" s="126">
        <f t="shared" si="59"/>
        <v>-6.4310726817219726E-3</v>
      </c>
      <c r="AY125" s="126">
        <f t="shared" si="60"/>
        <v>0.31469301263175298</v>
      </c>
      <c r="AZ125" s="126">
        <f t="shared" si="61"/>
        <v>0</v>
      </c>
      <c r="BA125" s="126">
        <f t="shared" si="62"/>
        <v>0</v>
      </c>
      <c r="BB125" s="127" t="s">
        <v>31</v>
      </c>
      <c r="BC125" s="127" t="s">
        <v>31</v>
      </c>
      <c r="BD125" s="127" t="s">
        <v>31</v>
      </c>
      <c r="BE125" s="126">
        <f t="shared" si="63"/>
        <v>0</v>
      </c>
      <c r="BF125" s="126">
        <f t="shared" si="64"/>
        <v>0.38375798951566598</v>
      </c>
      <c r="BG125" s="127" t="s">
        <v>31</v>
      </c>
      <c r="BH125" s="127" t="s">
        <v>31</v>
      </c>
      <c r="BI125" s="127" t="s">
        <v>31</v>
      </c>
      <c r="BJ125" s="128">
        <f t="shared" si="65"/>
        <v>0.46279069767441899</v>
      </c>
      <c r="BM125" s="138"/>
      <c r="BN125" s="13"/>
      <c r="BO125" s="16"/>
      <c r="BP125" s="13"/>
      <c r="BQ125" s="16"/>
      <c r="BR125" s="13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3"/>
      <c r="CG125" s="13"/>
      <c r="CH125" s="13"/>
      <c r="CI125" s="16"/>
      <c r="CJ125" s="16"/>
      <c r="CK125" s="13"/>
      <c r="CL125" s="16"/>
      <c r="CM125" s="16"/>
      <c r="CN125" s="16"/>
    </row>
    <row r="126" spans="5:92" x14ac:dyDescent="0.25">
      <c r="E126" s="22" t="s">
        <v>48</v>
      </c>
      <c r="F126" s="13" t="s">
        <v>31</v>
      </c>
      <c r="G126" s="16">
        <v>0</v>
      </c>
      <c r="H126" s="13" t="s">
        <v>31</v>
      </c>
      <c r="I126" s="16">
        <v>0</v>
      </c>
      <c r="J126" s="13" t="s">
        <v>31</v>
      </c>
      <c r="K126" s="16">
        <v>0</v>
      </c>
      <c r="L126" s="16">
        <v>0</v>
      </c>
      <c r="M126" s="16">
        <v>0</v>
      </c>
      <c r="N126" s="16">
        <v>0</v>
      </c>
      <c r="O126" s="16">
        <v>0</v>
      </c>
      <c r="P126" s="16">
        <v>4.2863773717165397E-2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16">
        <v>0</v>
      </c>
      <c r="X126" s="13" t="s">
        <v>31</v>
      </c>
      <c r="Y126" s="13" t="s">
        <v>31</v>
      </c>
      <c r="Z126" s="13" t="s">
        <v>31</v>
      </c>
      <c r="AA126" s="16">
        <v>0</v>
      </c>
      <c r="AB126" s="16">
        <v>6.1303749629913397E-2</v>
      </c>
      <c r="AC126" s="13" t="s">
        <v>31</v>
      </c>
      <c r="AD126" s="13" t="s">
        <v>31</v>
      </c>
      <c r="AE126" s="16">
        <v>0</v>
      </c>
      <c r="AF126" s="17">
        <v>0</v>
      </c>
      <c r="AI126" s="22" t="s">
        <v>48</v>
      </c>
      <c r="AJ126" s="23" t="s">
        <v>31</v>
      </c>
      <c r="AK126" s="126">
        <f t="shared" si="50"/>
        <v>0</v>
      </c>
      <c r="AL126" s="127" t="s">
        <v>31</v>
      </c>
      <c r="AM126" s="127" t="s">
        <v>31</v>
      </c>
      <c r="AN126" s="127" t="s">
        <v>31</v>
      </c>
      <c r="AO126" s="126">
        <f t="shared" si="51"/>
        <v>0</v>
      </c>
      <c r="AP126" s="126">
        <f t="shared" si="52"/>
        <v>-4.3175658806459433E-2</v>
      </c>
      <c r="AQ126" s="127" t="s">
        <v>31</v>
      </c>
      <c r="AR126" s="126">
        <f t="shared" si="53"/>
        <v>0</v>
      </c>
      <c r="AS126" s="126">
        <f t="shared" si="54"/>
        <v>0</v>
      </c>
      <c r="AT126" s="126">
        <f t="shared" si="55"/>
        <v>1.8196638452466506E-2</v>
      </c>
      <c r="AU126" s="126">
        <f t="shared" si="56"/>
        <v>0</v>
      </c>
      <c r="AV126" s="126">
        <f t="shared" si="57"/>
        <v>0</v>
      </c>
      <c r="AW126" s="126">
        <f t="shared" si="58"/>
        <v>0</v>
      </c>
      <c r="AX126" s="126">
        <f t="shared" si="59"/>
        <v>0</v>
      </c>
      <c r="AY126" s="126">
        <f t="shared" si="60"/>
        <v>-0.30798672819867717</v>
      </c>
      <c r="AZ126" s="126">
        <f t="shared" si="61"/>
        <v>0</v>
      </c>
      <c r="BA126" s="126">
        <f t="shared" si="62"/>
        <v>0</v>
      </c>
      <c r="BB126" s="127" t="s">
        <v>31</v>
      </c>
      <c r="BC126" s="127" t="s">
        <v>31</v>
      </c>
      <c r="BD126" s="127" t="s">
        <v>31</v>
      </c>
      <c r="BE126" s="126">
        <f t="shared" si="63"/>
        <v>0</v>
      </c>
      <c r="BF126" s="126">
        <f t="shared" si="64"/>
        <v>-0.61023676252777304</v>
      </c>
      <c r="BG126" s="127" t="s">
        <v>31</v>
      </c>
      <c r="BH126" s="127" t="s">
        <v>31</v>
      </c>
      <c r="BI126" s="127" t="s">
        <v>31</v>
      </c>
      <c r="BJ126" s="128">
        <f t="shared" si="65"/>
        <v>-0.13182897862232779</v>
      </c>
      <c r="BM126" s="138"/>
      <c r="BN126" s="13"/>
      <c r="BO126" s="16"/>
      <c r="BP126" s="13"/>
      <c r="BQ126" s="16"/>
      <c r="BR126" s="13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3"/>
      <c r="CG126" s="13"/>
      <c r="CH126" s="13"/>
      <c r="CI126" s="16"/>
      <c r="CJ126" s="16"/>
      <c r="CK126" s="13"/>
      <c r="CL126" s="16"/>
      <c r="CM126" s="16"/>
      <c r="CN126" s="16"/>
    </row>
    <row r="127" spans="5:92" x14ac:dyDescent="0.25">
      <c r="E127" s="22" t="s">
        <v>49</v>
      </c>
      <c r="F127" s="13" t="s">
        <v>31</v>
      </c>
      <c r="G127" s="16">
        <v>0</v>
      </c>
      <c r="H127" s="13" t="s">
        <v>31</v>
      </c>
      <c r="I127" s="16">
        <v>0.99939718899711305</v>
      </c>
      <c r="J127" s="13" t="s">
        <v>31</v>
      </c>
      <c r="K127" s="16">
        <v>0</v>
      </c>
      <c r="L127" s="16">
        <v>2.72112790461547E-2</v>
      </c>
      <c r="M127" s="16">
        <v>0.157979149959904</v>
      </c>
      <c r="N127" s="16">
        <v>0</v>
      </c>
      <c r="O127" s="16">
        <v>0</v>
      </c>
      <c r="P127" s="16">
        <v>4.0126175793571903E-2</v>
      </c>
      <c r="Q127" s="16">
        <v>0</v>
      </c>
      <c r="R127" s="16">
        <v>1</v>
      </c>
      <c r="S127" s="16">
        <v>0</v>
      </c>
      <c r="T127" s="16">
        <v>0</v>
      </c>
      <c r="U127" s="16">
        <v>0.20331205107741401</v>
      </c>
      <c r="V127" s="16">
        <v>0</v>
      </c>
      <c r="W127" s="16">
        <v>0</v>
      </c>
      <c r="X127" s="13" t="s">
        <v>31</v>
      </c>
      <c r="Y127" s="13" t="s">
        <v>31</v>
      </c>
      <c r="Z127" s="13" t="s">
        <v>31</v>
      </c>
      <c r="AA127" s="16">
        <v>0</v>
      </c>
      <c r="AB127" s="16">
        <v>0.52376391090057295</v>
      </c>
      <c r="AC127" s="13" t="s">
        <v>31</v>
      </c>
      <c r="AD127" s="13" t="s">
        <v>31</v>
      </c>
      <c r="AE127" s="16">
        <v>0</v>
      </c>
      <c r="AF127" s="17">
        <v>0</v>
      </c>
      <c r="AI127" s="22" t="s">
        <v>49</v>
      </c>
      <c r="AJ127" s="23" t="s">
        <v>31</v>
      </c>
      <c r="AK127" s="126">
        <f t="shared" si="50"/>
        <v>0</v>
      </c>
      <c r="AL127" s="127" t="s">
        <v>31</v>
      </c>
      <c r="AM127" s="127" t="s">
        <v>31</v>
      </c>
      <c r="AN127" s="127" t="s">
        <v>31</v>
      </c>
      <c r="AO127" s="126">
        <f t="shared" si="51"/>
        <v>-0.21235727243623947</v>
      </c>
      <c r="AP127" s="126">
        <f t="shared" si="52"/>
        <v>2.72112790461547E-2</v>
      </c>
      <c r="AQ127" s="127" t="s">
        <v>31</v>
      </c>
      <c r="AR127" s="126">
        <f t="shared" si="53"/>
        <v>0</v>
      </c>
      <c r="AS127" s="126">
        <f t="shared" si="54"/>
        <v>0</v>
      </c>
      <c r="AT127" s="126">
        <f t="shared" si="55"/>
        <v>4.0126175793571903E-2</v>
      </c>
      <c r="AU127" s="126">
        <f t="shared" si="56"/>
        <v>-0.19241381313351341</v>
      </c>
      <c r="AV127" s="126">
        <f t="shared" si="57"/>
        <v>1</v>
      </c>
      <c r="AW127" s="126">
        <f t="shared" si="58"/>
        <v>0</v>
      </c>
      <c r="AX127" s="126">
        <f t="shared" si="59"/>
        <v>0</v>
      </c>
      <c r="AY127" s="126">
        <f t="shared" si="60"/>
        <v>0.20331205107741401</v>
      </c>
      <c r="AZ127" s="126">
        <f t="shared" si="61"/>
        <v>0</v>
      </c>
      <c r="BA127" s="126">
        <f t="shared" si="62"/>
        <v>0</v>
      </c>
      <c r="BB127" s="127" t="s">
        <v>31</v>
      </c>
      <c r="BC127" s="127" t="s">
        <v>31</v>
      </c>
      <c r="BD127" s="127" t="s">
        <v>31</v>
      </c>
      <c r="BE127" s="126">
        <f t="shared" si="63"/>
        <v>0</v>
      </c>
      <c r="BF127" s="126">
        <f t="shared" si="64"/>
        <v>0.52376391090057295</v>
      </c>
      <c r="BG127" s="127" t="s">
        <v>31</v>
      </c>
      <c r="BH127" s="127" t="s">
        <v>31</v>
      </c>
      <c r="BI127" s="127" t="s">
        <v>31</v>
      </c>
      <c r="BJ127" s="128">
        <f t="shared" si="65"/>
        <v>0</v>
      </c>
      <c r="BM127" s="138"/>
      <c r="BN127" s="13"/>
      <c r="BO127" s="16"/>
      <c r="BP127" s="13"/>
      <c r="BQ127" s="16"/>
      <c r="BR127" s="13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3"/>
      <c r="CG127" s="13"/>
      <c r="CH127" s="13"/>
      <c r="CI127" s="16"/>
      <c r="CJ127" s="16"/>
      <c r="CK127" s="13"/>
      <c r="CL127" s="16"/>
      <c r="CM127" s="16"/>
      <c r="CN127" s="16"/>
    </row>
    <row r="128" spans="5:92" x14ac:dyDescent="0.25">
      <c r="E128" s="22" t="s">
        <v>51</v>
      </c>
      <c r="F128" s="13" t="s">
        <v>31</v>
      </c>
      <c r="G128" s="16">
        <v>0</v>
      </c>
      <c r="H128" s="13" t="s">
        <v>31</v>
      </c>
      <c r="I128" s="16">
        <v>0</v>
      </c>
      <c r="J128" s="13" t="s">
        <v>31</v>
      </c>
      <c r="K128" s="16">
        <v>0</v>
      </c>
      <c r="L128" s="16">
        <v>0</v>
      </c>
      <c r="M128" s="16">
        <v>0</v>
      </c>
      <c r="N128" s="16">
        <v>4.8013443764254003E-3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0.117226140465821</v>
      </c>
      <c r="U128" s="16">
        <v>2.68321545532102E-2</v>
      </c>
      <c r="V128" s="16">
        <v>0</v>
      </c>
      <c r="W128" s="16">
        <v>0</v>
      </c>
      <c r="X128" s="13" t="s">
        <v>31</v>
      </c>
      <c r="Y128" s="13" t="s">
        <v>31</v>
      </c>
      <c r="Z128" s="13" t="s">
        <v>31</v>
      </c>
      <c r="AA128" s="16">
        <v>0</v>
      </c>
      <c r="AB128" s="16">
        <v>0</v>
      </c>
      <c r="AC128" s="13" t="s">
        <v>31</v>
      </c>
      <c r="AD128" s="13" t="s">
        <v>31</v>
      </c>
      <c r="AE128" s="16">
        <v>0</v>
      </c>
      <c r="AF128" s="17">
        <v>0</v>
      </c>
      <c r="AI128" s="22" t="s">
        <v>51</v>
      </c>
      <c r="AJ128" s="23" t="s">
        <v>31</v>
      </c>
      <c r="AK128" s="126">
        <f>G128-G6</f>
        <v>0</v>
      </c>
      <c r="AL128" s="127" t="s">
        <v>31</v>
      </c>
      <c r="AM128" s="127" t="s">
        <v>31</v>
      </c>
      <c r="AN128" s="127" t="s">
        <v>31</v>
      </c>
      <c r="AO128" s="126">
        <f>K128-K6</f>
        <v>0</v>
      </c>
      <c r="AP128" s="126">
        <f>L128-L6</f>
        <v>-1.9991243654363159E-3</v>
      </c>
      <c r="AQ128" s="127" t="s">
        <v>31</v>
      </c>
      <c r="AR128" s="126">
        <f t="shared" ref="AR128:BA128" si="66">N128-N6</f>
        <v>4.8013443764254003E-3</v>
      </c>
      <c r="AS128" s="126">
        <f t="shared" si="66"/>
        <v>0</v>
      </c>
      <c r="AT128" s="126">
        <f t="shared" si="66"/>
        <v>0</v>
      </c>
      <c r="AU128" s="126">
        <f t="shared" si="66"/>
        <v>0</v>
      </c>
      <c r="AV128" s="126">
        <f t="shared" si="66"/>
        <v>0</v>
      </c>
      <c r="AW128" s="126">
        <f t="shared" si="66"/>
        <v>0</v>
      </c>
      <c r="AX128" s="126">
        <f t="shared" si="66"/>
        <v>0.117226140465821</v>
      </c>
      <c r="AY128" s="126">
        <f t="shared" si="66"/>
        <v>2.68321545532102E-2</v>
      </c>
      <c r="AZ128" s="126">
        <f t="shared" si="66"/>
        <v>0</v>
      </c>
      <c r="BA128" s="126">
        <f t="shared" si="66"/>
        <v>0</v>
      </c>
      <c r="BB128" s="127" t="s">
        <v>31</v>
      </c>
      <c r="BC128" s="127" t="s">
        <v>31</v>
      </c>
      <c r="BD128" s="127" t="s">
        <v>31</v>
      </c>
      <c r="BE128" s="126">
        <f>AA128-AA6</f>
        <v>0</v>
      </c>
      <c r="BF128" s="126">
        <f>AB128-AB6</f>
        <v>0</v>
      </c>
      <c r="BG128" s="127" t="s">
        <v>31</v>
      </c>
      <c r="BH128" s="127" t="s">
        <v>31</v>
      </c>
      <c r="BI128" s="127" t="s">
        <v>31</v>
      </c>
      <c r="BJ128" s="128">
        <f>AF128-AF6</f>
        <v>0</v>
      </c>
      <c r="BM128" s="138"/>
      <c r="BN128" s="13"/>
      <c r="BO128" s="16"/>
      <c r="BP128" s="13"/>
      <c r="BQ128" s="16"/>
      <c r="BR128" s="13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3"/>
      <c r="CG128" s="13"/>
      <c r="CH128" s="13"/>
      <c r="CI128" s="16"/>
      <c r="CJ128" s="16"/>
      <c r="CK128" s="13"/>
      <c r="CL128" s="16"/>
      <c r="CM128" s="16"/>
      <c r="CN128" s="16"/>
    </row>
    <row r="129" spans="5:92" x14ac:dyDescent="0.25">
      <c r="E129" s="24" t="s">
        <v>52</v>
      </c>
      <c r="F129" s="26" t="s">
        <v>31</v>
      </c>
      <c r="G129" s="29">
        <v>0</v>
      </c>
      <c r="H129" s="26" t="s">
        <v>31</v>
      </c>
      <c r="I129" s="29">
        <v>0</v>
      </c>
      <c r="J129" s="26" t="s">
        <v>31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5.36349738569648E-3</v>
      </c>
      <c r="U129" s="29">
        <v>0</v>
      </c>
      <c r="V129" s="29">
        <v>0</v>
      </c>
      <c r="W129" s="29">
        <v>0</v>
      </c>
      <c r="X129" s="26" t="s">
        <v>31</v>
      </c>
      <c r="Y129" s="26" t="s">
        <v>31</v>
      </c>
      <c r="Z129" s="26" t="s">
        <v>31</v>
      </c>
      <c r="AA129" s="29">
        <v>0</v>
      </c>
      <c r="AB129" s="29">
        <v>0</v>
      </c>
      <c r="AC129" s="26" t="s">
        <v>31</v>
      </c>
      <c r="AD129" s="26" t="s">
        <v>31</v>
      </c>
      <c r="AE129" s="29">
        <v>0</v>
      </c>
      <c r="AF129" s="30">
        <v>0</v>
      </c>
      <c r="AI129" s="24" t="s">
        <v>52</v>
      </c>
      <c r="AJ129" s="31" t="s">
        <v>31</v>
      </c>
      <c r="AK129" s="132">
        <f>G129-G26</f>
        <v>0</v>
      </c>
      <c r="AL129" s="32" t="s">
        <v>31</v>
      </c>
      <c r="AM129" s="32" t="s">
        <v>31</v>
      </c>
      <c r="AN129" s="32" t="s">
        <v>31</v>
      </c>
      <c r="AO129" s="132">
        <f>K129-K26</f>
        <v>0</v>
      </c>
      <c r="AP129" s="132">
        <f>L129-L26</f>
        <v>0</v>
      </c>
      <c r="AQ129" s="32" t="s">
        <v>31</v>
      </c>
      <c r="AR129" s="132">
        <f t="shared" ref="AR129:BA129" si="67">N129-N26</f>
        <v>0</v>
      </c>
      <c r="AS129" s="132">
        <f t="shared" si="67"/>
        <v>-1.1555755149430701E-2</v>
      </c>
      <c r="AT129" s="132">
        <f t="shared" si="67"/>
        <v>0</v>
      </c>
      <c r="AU129" s="132">
        <f t="shared" si="67"/>
        <v>0</v>
      </c>
      <c r="AV129" s="132">
        <f t="shared" si="67"/>
        <v>0</v>
      </c>
      <c r="AW129" s="132">
        <f t="shared" si="67"/>
        <v>-5.0052067587087239E-2</v>
      </c>
      <c r="AX129" s="132">
        <f t="shared" si="67"/>
        <v>-1.0890862139534878E-2</v>
      </c>
      <c r="AY129" s="132">
        <f t="shared" si="67"/>
        <v>0</v>
      </c>
      <c r="AZ129" s="132">
        <f t="shared" si="67"/>
        <v>0</v>
      </c>
      <c r="BA129" s="132">
        <f t="shared" si="67"/>
        <v>0</v>
      </c>
      <c r="BB129" s="32" t="s">
        <v>31</v>
      </c>
      <c r="BC129" s="32" t="s">
        <v>31</v>
      </c>
      <c r="BD129" s="32" t="s">
        <v>31</v>
      </c>
      <c r="BE129" s="132">
        <f>AA129-AA26</f>
        <v>-1.5984943214778339E-2</v>
      </c>
      <c r="BF129" s="132">
        <f>AB129-AB26</f>
        <v>0</v>
      </c>
      <c r="BG129" s="32" t="s">
        <v>31</v>
      </c>
      <c r="BH129" s="32" t="s">
        <v>31</v>
      </c>
      <c r="BI129" s="32" t="s">
        <v>31</v>
      </c>
      <c r="BJ129" s="133">
        <f>AF129-AF26</f>
        <v>0</v>
      </c>
      <c r="BM129" s="138"/>
      <c r="BN129" s="13"/>
      <c r="BO129" s="16"/>
      <c r="BP129" s="13"/>
      <c r="BQ129" s="16"/>
      <c r="BR129" s="13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3"/>
      <c r="CG129" s="13"/>
      <c r="CH129" s="13"/>
      <c r="CI129" s="16"/>
      <c r="CJ129" s="16"/>
      <c r="CK129" s="13"/>
      <c r="CL129" s="16"/>
      <c r="CM129" s="16"/>
      <c r="CN129" s="16"/>
    </row>
    <row r="130" spans="5:92" x14ac:dyDescent="0.25">
      <c r="F130" s="137"/>
      <c r="G130" s="134"/>
      <c r="H130" s="137"/>
      <c r="I130" s="135"/>
      <c r="J130" s="137"/>
      <c r="K130" s="135"/>
      <c r="L130" s="135"/>
      <c r="M130" s="135"/>
      <c r="N130" s="135"/>
      <c r="O130" s="135"/>
      <c r="P130" s="135"/>
      <c r="Q130" s="135"/>
      <c r="R130" s="135"/>
      <c r="S130" s="135"/>
      <c r="T130" s="135"/>
      <c r="U130" s="135"/>
      <c r="V130" s="135"/>
      <c r="W130" s="135"/>
      <c r="X130" s="137"/>
      <c r="Y130" s="137"/>
      <c r="Z130" s="137"/>
      <c r="AA130" s="135"/>
      <c r="AB130" s="135"/>
      <c r="AC130" s="137"/>
      <c r="AD130" s="137"/>
      <c r="AE130" s="135"/>
      <c r="AF130" s="135"/>
      <c r="AI130" s="33"/>
      <c r="AK130" s="126"/>
      <c r="AN130" s="126"/>
      <c r="AO130" s="126"/>
      <c r="AP130" s="126"/>
      <c r="AR130" s="126"/>
      <c r="AS130" s="126"/>
      <c r="AT130" s="126"/>
      <c r="AU130" s="126"/>
      <c r="AV130" s="126"/>
      <c r="AW130" s="126"/>
      <c r="AX130" s="126"/>
      <c r="AY130" s="126"/>
      <c r="AZ130" s="126"/>
      <c r="BA130" s="126"/>
      <c r="BE130" s="126"/>
      <c r="BF130" s="126"/>
      <c r="BJ130" s="126"/>
      <c r="BM130" s="138"/>
      <c r="BN130" s="13"/>
      <c r="BO130" s="143"/>
      <c r="BP130" s="13"/>
      <c r="BQ130" s="16"/>
      <c r="BR130" s="13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3"/>
      <c r="CG130" s="13"/>
      <c r="CH130" s="13"/>
      <c r="CI130" s="16"/>
      <c r="CJ130" s="16"/>
      <c r="CK130" s="13"/>
      <c r="CL130" s="16"/>
      <c r="CM130" s="16"/>
      <c r="CN130" s="16"/>
    </row>
    <row r="131" spans="5:92" x14ac:dyDescent="0.25">
      <c r="E131" s="11" t="s">
        <v>321</v>
      </c>
      <c r="F131" s="20" t="s">
        <v>31</v>
      </c>
      <c r="G131" s="19">
        <v>0</v>
      </c>
      <c r="H131" s="20" t="s">
        <v>31</v>
      </c>
      <c r="I131" s="19">
        <v>0</v>
      </c>
      <c r="J131" s="20" t="s">
        <v>31</v>
      </c>
      <c r="K131" s="19">
        <v>1</v>
      </c>
      <c r="L131" s="19">
        <v>0.21012832042393101</v>
      </c>
      <c r="M131" s="19">
        <v>0.31385324779470702</v>
      </c>
      <c r="N131" s="19">
        <v>0.94787111819880998</v>
      </c>
      <c r="O131" s="19">
        <v>1</v>
      </c>
      <c r="P131" s="19">
        <v>5.1720708175850404E-3</v>
      </c>
      <c r="Q131" s="19">
        <v>1</v>
      </c>
      <c r="R131" s="19">
        <v>0</v>
      </c>
      <c r="S131" s="19">
        <v>1</v>
      </c>
      <c r="T131" s="19">
        <v>0.87431430737015203</v>
      </c>
      <c r="U131" s="19">
        <v>3.6787571896414101E-2</v>
      </c>
      <c r="V131" s="19">
        <v>1</v>
      </c>
      <c r="W131" s="19">
        <v>1</v>
      </c>
      <c r="X131" s="20" t="s">
        <v>31</v>
      </c>
      <c r="Y131" s="20" t="s">
        <v>31</v>
      </c>
      <c r="Z131" s="20" t="s">
        <v>31</v>
      </c>
      <c r="AA131" s="19">
        <v>1</v>
      </c>
      <c r="AB131" s="19">
        <v>1.00141068287501E-2</v>
      </c>
      <c r="AC131" s="20" t="s">
        <v>31</v>
      </c>
      <c r="AD131" s="20" t="s">
        <v>31</v>
      </c>
      <c r="AE131" s="19">
        <v>0</v>
      </c>
      <c r="AF131" s="21">
        <v>0</v>
      </c>
      <c r="AI131" s="11" t="s">
        <v>321</v>
      </c>
      <c r="AJ131" s="18" t="s">
        <v>31</v>
      </c>
      <c r="AK131" s="124">
        <f t="shared" ref="AK131:AK137" si="68">G131-G28</f>
        <v>0</v>
      </c>
      <c r="AL131" s="114" t="s">
        <v>31</v>
      </c>
      <c r="AM131" s="114" t="s">
        <v>31</v>
      </c>
      <c r="AN131" s="114" t="s">
        <v>31</v>
      </c>
      <c r="AO131" s="124">
        <f t="shared" ref="AO131:AP137" si="69">K131-K28</f>
        <v>0.21235727243623947</v>
      </c>
      <c r="AP131" s="124">
        <f t="shared" si="69"/>
        <v>0.15910089714145925</v>
      </c>
      <c r="AQ131" s="114" t="s">
        <v>31</v>
      </c>
      <c r="AR131" s="124">
        <f t="shared" ref="AR131:BA137" si="70">N131-N28</f>
        <v>2.3495214222252314E-2</v>
      </c>
      <c r="AS131" s="124">
        <f t="shared" si="70"/>
        <v>0.10675655693263164</v>
      </c>
      <c r="AT131" s="124">
        <f t="shared" si="70"/>
        <v>3.3946009435502598E-3</v>
      </c>
      <c r="AU131" s="124">
        <f t="shared" si="70"/>
        <v>0.19549243414364958</v>
      </c>
      <c r="AV131" s="124">
        <f t="shared" si="70"/>
        <v>0</v>
      </c>
      <c r="AW131" s="124">
        <f t="shared" si="70"/>
        <v>5.0052067587087246E-2</v>
      </c>
      <c r="AX131" s="124">
        <f t="shared" si="70"/>
        <v>-9.7131023211718737E-2</v>
      </c>
      <c r="AY131" s="124">
        <f t="shared" si="70"/>
        <v>3.629877759714522E-2</v>
      </c>
      <c r="AZ131" s="124">
        <f t="shared" si="70"/>
        <v>0</v>
      </c>
      <c r="BA131" s="124">
        <f t="shared" si="70"/>
        <v>0</v>
      </c>
      <c r="BB131" s="114" t="s">
        <v>31</v>
      </c>
      <c r="BC131" s="114" t="s">
        <v>31</v>
      </c>
      <c r="BD131" s="114" t="s">
        <v>31</v>
      </c>
      <c r="BE131" s="124">
        <f t="shared" ref="BE131:BF137" si="71">AA131-AA28</f>
        <v>1.5984943214778391E-2</v>
      </c>
      <c r="BF131" s="124">
        <f t="shared" si="71"/>
        <v>1.00141068287501E-2</v>
      </c>
      <c r="BG131" s="114" t="s">
        <v>31</v>
      </c>
      <c r="BH131" s="114" t="s">
        <v>31</v>
      </c>
      <c r="BI131" s="114" t="s">
        <v>31</v>
      </c>
      <c r="BJ131" s="125">
        <f t="shared" ref="BJ131:BJ137" si="72">AF131-AF28</f>
        <v>0</v>
      </c>
      <c r="BM131" s="138"/>
      <c r="BN131" s="13"/>
      <c r="BO131" s="16"/>
      <c r="BP131" s="13"/>
      <c r="BQ131" s="16"/>
      <c r="BR131" s="13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3"/>
      <c r="CG131" s="13"/>
      <c r="CH131" s="13"/>
      <c r="CI131" s="16"/>
      <c r="CJ131" s="16"/>
      <c r="CK131" s="13"/>
      <c r="CL131" s="16"/>
      <c r="CM131" s="16"/>
      <c r="CN131" s="16"/>
    </row>
    <row r="132" spans="5:92" x14ac:dyDescent="0.25">
      <c r="E132" s="22" t="s">
        <v>322</v>
      </c>
      <c r="F132" s="13" t="s">
        <v>31</v>
      </c>
      <c r="G132" s="16">
        <v>0.137241838774151</v>
      </c>
      <c r="H132" s="13" t="s">
        <v>31</v>
      </c>
      <c r="I132" s="16">
        <v>0</v>
      </c>
      <c r="J132" s="13" t="s">
        <v>31</v>
      </c>
      <c r="K132" s="16">
        <v>0</v>
      </c>
      <c r="L132" s="16">
        <v>0</v>
      </c>
      <c r="M132" s="16">
        <v>0</v>
      </c>
      <c r="N132" s="16">
        <v>4.7327537424764698E-2</v>
      </c>
      <c r="O132" s="16">
        <v>0</v>
      </c>
      <c r="P132" s="16">
        <v>2.50741235423949E-2</v>
      </c>
      <c r="Q132" s="16">
        <v>0</v>
      </c>
      <c r="R132" s="16">
        <v>0</v>
      </c>
      <c r="S132" s="16">
        <v>0</v>
      </c>
      <c r="T132" s="16">
        <v>3.0960547783301898E-3</v>
      </c>
      <c r="U132" s="16">
        <v>9.7008558769298495E-2</v>
      </c>
      <c r="V132" s="16">
        <v>0</v>
      </c>
      <c r="W132" s="16">
        <v>0</v>
      </c>
      <c r="X132" s="13" t="s">
        <v>31</v>
      </c>
      <c r="Y132" s="13" t="s">
        <v>31</v>
      </c>
      <c r="Z132" s="13" t="s">
        <v>31</v>
      </c>
      <c r="AA132" s="16">
        <v>0</v>
      </c>
      <c r="AB132" s="16">
        <v>0</v>
      </c>
      <c r="AC132" s="13" t="s">
        <v>31</v>
      </c>
      <c r="AD132" s="13" t="s">
        <v>31</v>
      </c>
      <c r="AE132" s="16">
        <v>0</v>
      </c>
      <c r="AF132" s="17">
        <v>0</v>
      </c>
      <c r="AI132" s="22" t="s">
        <v>322</v>
      </c>
      <c r="AJ132" s="23" t="s">
        <v>31</v>
      </c>
      <c r="AK132" s="126">
        <f t="shared" si="68"/>
        <v>0.137241838774151</v>
      </c>
      <c r="AL132" s="127" t="s">
        <v>31</v>
      </c>
      <c r="AM132" s="127" t="s">
        <v>31</v>
      </c>
      <c r="AN132" s="127" t="s">
        <v>31</v>
      </c>
      <c r="AO132" s="126">
        <f t="shared" si="69"/>
        <v>0</v>
      </c>
      <c r="AP132" s="126">
        <f t="shared" si="69"/>
        <v>0</v>
      </c>
      <c r="AQ132" s="127" t="s">
        <v>31</v>
      </c>
      <c r="AR132" s="126">
        <f t="shared" si="70"/>
        <v>1.8174880438082502E-2</v>
      </c>
      <c r="AS132" s="126">
        <f t="shared" si="70"/>
        <v>0</v>
      </c>
      <c r="AT132" s="126">
        <f t="shared" si="70"/>
        <v>3.6863317010574735E-3</v>
      </c>
      <c r="AU132" s="126">
        <f t="shared" si="70"/>
        <v>0</v>
      </c>
      <c r="AV132" s="126">
        <f t="shared" si="70"/>
        <v>-2.1507863089731731E-2</v>
      </c>
      <c r="AW132" s="126">
        <f t="shared" si="70"/>
        <v>0</v>
      </c>
      <c r="AX132" s="126">
        <f t="shared" si="70"/>
        <v>3.0960547783301898E-3</v>
      </c>
      <c r="AY132" s="126">
        <f t="shared" si="70"/>
        <v>9.2120615776609682E-2</v>
      </c>
      <c r="AZ132" s="126">
        <f t="shared" si="70"/>
        <v>0</v>
      </c>
      <c r="BA132" s="126">
        <f t="shared" si="70"/>
        <v>0</v>
      </c>
      <c r="BB132" s="127" t="s">
        <v>31</v>
      </c>
      <c r="BC132" s="127" t="s">
        <v>31</v>
      </c>
      <c r="BD132" s="127" t="s">
        <v>31</v>
      </c>
      <c r="BE132" s="126">
        <f t="shared" si="71"/>
        <v>0</v>
      </c>
      <c r="BF132" s="126">
        <f t="shared" si="71"/>
        <v>0</v>
      </c>
      <c r="BG132" s="127" t="s">
        <v>31</v>
      </c>
      <c r="BH132" s="127" t="s">
        <v>31</v>
      </c>
      <c r="BI132" s="127" t="s">
        <v>31</v>
      </c>
      <c r="BJ132" s="128">
        <f t="shared" si="72"/>
        <v>0</v>
      </c>
      <c r="BM132" s="138"/>
      <c r="BN132" s="13"/>
      <c r="BO132" s="16"/>
      <c r="BP132" s="13"/>
      <c r="BQ132" s="16"/>
      <c r="BR132" s="13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3"/>
      <c r="CG132" s="13"/>
      <c r="CH132" s="13"/>
      <c r="CI132" s="16"/>
      <c r="CJ132" s="16"/>
      <c r="CK132" s="13"/>
      <c r="CL132" s="16"/>
      <c r="CM132" s="16"/>
      <c r="CN132" s="16"/>
    </row>
    <row r="133" spans="5:92" x14ac:dyDescent="0.25">
      <c r="E133" s="22" t="s">
        <v>323</v>
      </c>
      <c r="F133" s="13" t="s">
        <v>31</v>
      </c>
      <c r="G133" s="16">
        <v>0.86275816122584903</v>
      </c>
      <c r="H133" s="13" t="s">
        <v>31</v>
      </c>
      <c r="I133" s="16">
        <v>1</v>
      </c>
      <c r="J133" s="13" t="s">
        <v>31</v>
      </c>
      <c r="K133" s="16">
        <v>0</v>
      </c>
      <c r="L133" s="16">
        <v>0.78987167957606896</v>
      </c>
      <c r="M133" s="16">
        <v>0.68614675220529298</v>
      </c>
      <c r="N133" s="16">
        <v>0</v>
      </c>
      <c r="O133" s="16">
        <v>0</v>
      </c>
      <c r="P133" s="16">
        <v>0.96975380564002001</v>
      </c>
      <c r="Q133" s="16">
        <v>0</v>
      </c>
      <c r="R133" s="16">
        <v>1</v>
      </c>
      <c r="S133" s="16">
        <v>0</v>
      </c>
      <c r="T133" s="16">
        <v>0</v>
      </c>
      <c r="U133" s="16">
        <v>0.83761386465585996</v>
      </c>
      <c r="V133" s="16">
        <v>0</v>
      </c>
      <c r="W133" s="16">
        <v>0</v>
      </c>
      <c r="X133" s="13" t="s">
        <v>31</v>
      </c>
      <c r="Y133" s="13" t="s">
        <v>31</v>
      </c>
      <c r="Z133" s="13" t="s">
        <v>31</v>
      </c>
      <c r="AA133" s="16">
        <v>0</v>
      </c>
      <c r="AB133" s="16">
        <v>0.98998589317124996</v>
      </c>
      <c r="AC133" s="13" t="s">
        <v>31</v>
      </c>
      <c r="AD133" s="13" t="s">
        <v>31</v>
      </c>
      <c r="AE133" s="16">
        <v>1</v>
      </c>
      <c r="AF133" s="17">
        <v>1</v>
      </c>
      <c r="AI133" s="22" t="s">
        <v>323</v>
      </c>
      <c r="AJ133" s="23" t="s">
        <v>31</v>
      </c>
      <c r="AK133" s="126">
        <f t="shared" si="68"/>
        <v>-0.13724183877415097</v>
      </c>
      <c r="AL133" s="127" t="s">
        <v>31</v>
      </c>
      <c r="AM133" s="127" t="s">
        <v>31</v>
      </c>
      <c r="AN133" s="127" t="s">
        <v>31</v>
      </c>
      <c r="AO133" s="126">
        <f t="shared" si="69"/>
        <v>0</v>
      </c>
      <c r="AP133" s="126">
        <f t="shared" si="69"/>
        <v>-0.15910089714145936</v>
      </c>
      <c r="AQ133" s="127" t="s">
        <v>31</v>
      </c>
      <c r="AR133" s="126">
        <f t="shared" si="70"/>
        <v>-4.6471439036760147E-2</v>
      </c>
      <c r="AS133" s="126">
        <f t="shared" si="70"/>
        <v>-9.5200801783200895E-2</v>
      </c>
      <c r="AT133" s="126">
        <f t="shared" si="70"/>
        <v>-7.0809326446078513E-3</v>
      </c>
      <c r="AU133" s="126">
        <f t="shared" si="70"/>
        <v>-3.0786210101362145E-3</v>
      </c>
      <c r="AV133" s="126">
        <f t="shared" si="70"/>
        <v>2.1507863089731738E-2</v>
      </c>
      <c r="AW133" s="126">
        <f t="shared" si="70"/>
        <v>0</v>
      </c>
      <c r="AX133" s="126">
        <f t="shared" si="70"/>
        <v>-1.2300309892897904E-2</v>
      </c>
      <c r="AY133" s="126">
        <f t="shared" si="70"/>
        <v>-0.15700939805218228</v>
      </c>
      <c r="AZ133" s="126">
        <f t="shared" si="70"/>
        <v>0</v>
      </c>
      <c r="BA133" s="126">
        <f t="shared" si="70"/>
        <v>0</v>
      </c>
      <c r="BB133" s="127" t="s">
        <v>31</v>
      </c>
      <c r="BC133" s="127" t="s">
        <v>31</v>
      </c>
      <c r="BD133" s="127" t="s">
        <v>31</v>
      </c>
      <c r="BE133" s="126">
        <f t="shared" si="71"/>
        <v>0</v>
      </c>
      <c r="BF133" s="126">
        <f t="shared" si="71"/>
        <v>-1.0014106828750036E-2</v>
      </c>
      <c r="BG133" s="127" t="s">
        <v>31</v>
      </c>
      <c r="BH133" s="127" t="s">
        <v>31</v>
      </c>
      <c r="BI133" s="127" t="s">
        <v>31</v>
      </c>
      <c r="BJ133" s="128">
        <f t="shared" si="72"/>
        <v>0</v>
      </c>
      <c r="BM133" s="138"/>
      <c r="BN133" s="13"/>
      <c r="BO133" s="16"/>
      <c r="BP133" s="13"/>
      <c r="BQ133" s="16"/>
      <c r="BR133" s="13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3"/>
      <c r="CG133" s="13"/>
      <c r="CH133" s="13"/>
      <c r="CI133" s="16"/>
      <c r="CJ133" s="16"/>
      <c r="CK133" s="13"/>
      <c r="CL133" s="16"/>
      <c r="CM133" s="16"/>
      <c r="CN133" s="16"/>
    </row>
    <row r="134" spans="5:92" x14ac:dyDescent="0.25">
      <c r="E134" s="22" t="s">
        <v>51</v>
      </c>
      <c r="F134" s="13" t="s">
        <v>31</v>
      </c>
      <c r="G134" s="16">
        <v>0</v>
      </c>
      <c r="H134" s="13" t="s">
        <v>31</v>
      </c>
      <c r="I134" s="16">
        <v>0</v>
      </c>
      <c r="J134" s="13" t="s">
        <v>31</v>
      </c>
      <c r="K134" s="16">
        <v>0</v>
      </c>
      <c r="L134" s="16">
        <v>0</v>
      </c>
      <c r="M134" s="16">
        <v>0</v>
      </c>
      <c r="N134" s="16">
        <v>4.8013443764254003E-3</v>
      </c>
      <c r="O134" s="16">
        <v>0</v>
      </c>
      <c r="P134" s="16">
        <v>0</v>
      </c>
      <c r="Q134" s="16">
        <v>0</v>
      </c>
      <c r="R134" s="16">
        <v>0</v>
      </c>
      <c r="S134" s="16">
        <v>0</v>
      </c>
      <c r="T134" s="16">
        <v>0.117226140465821</v>
      </c>
      <c r="U134" s="16">
        <v>2.68321545532102E-2</v>
      </c>
      <c r="V134" s="16">
        <v>0</v>
      </c>
      <c r="W134" s="16">
        <v>0</v>
      </c>
      <c r="X134" s="13" t="s">
        <v>31</v>
      </c>
      <c r="Y134" s="13" t="s">
        <v>31</v>
      </c>
      <c r="Z134" s="13" t="s">
        <v>31</v>
      </c>
      <c r="AA134" s="16">
        <v>0</v>
      </c>
      <c r="AB134" s="16">
        <v>0</v>
      </c>
      <c r="AC134" s="13" t="s">
        <v>31</v>
      </c>
      <c r="AD134" s="13" t="s">
        <v>31</v>
      </c>
      <c r="AE134" s="16">
        <v>0</v>
      </c>
      <c r="AF134" s="17">
        <v>0</v>
      </c>
      <c r="AI134" s="22" t="s">
        <v>51</v>
      </c>
      <c r="AJ134" s="23" t="s">
        <v>31</v>
      </c>
      <c r="AK134" s="126">
        <f t="shared" si="68"/>
        <v>0</v>
      </c>
      <c r="AL134" s="127" t="s">
        <v>31</v>
      </c>
      <c r="AM134" s="127" t="s">
        <v>31</v>
      </c>
      <c r="AN134" s="127" t="s">
        <v>31</v>
      </c>
      <c r="AO134" s="126">
        <f t="shared" si="69"/>
        <v>-0.21235727243623947</v>
      </c>
      <c r="AP134" s="126">
        <f t="shared" si="69"/>
        <v>0</v>
      </c>
      <c r="AQ134" s="127" t="s">
        <v>31</v>
      </c>
      <c r="AR134" s="126">
        <f t="shared" si="70"/>
        <v>4.8013443764254003E-3</v>
      </c>
      <c r="AS134" s="126">
        <f t="shared" si="70"/>
        <v>0</v>
      </c>
      <c r="AT134" s="126">
        <f t="shared" si="70"/>
        <v>0</v>
      </c>
      <c r="AU134" s="126">
        <f t="shared" si="70"/>
        <v>-0.19241381313351341</v>
      </c>
      <c r="AV134" s="126">
        <f t="shared" si="70"/>
        <v>0</v>
      </c>
      <c r="AW134" s="126">
        <f t="shared" si="70"/>
        <v>0</v>
      </c>
      <c r="AX134" s="126">
        <f t="shared" si="70"/>
        <v>0.117226140465821</v>
      </c>
      <c r="AY134" s="126">
        <f t="shared" si="70"/>
        <v>2.68321545532102E-2</v>
      </c>
      <c r="AZ134" s="126">
        <f t="shared" si="70"/>
        <v>0</v>
      </c>
      <c r="BA134" s="126">
        <f t="shared" si="70"/>
        <v>0</v>
      </c>
      <c r="BB134" s="127" t="s">
        <v>31</v>
      </c>
      <c r="BC134" s="127" t="s">
        <v>31</v>
      </c>
      <c r="BD134" s="127" t="s">
        <v>31</v>
      </c>
      <c r="BE134" s="126">
        <f t="shared" si="71"/>
        <v>0</v>
      </c>
      <c r="BF134" s="126">
        <f t="shared" si="71"/>
        <v>0</v>
      </c>
      <c r="BG134" s="127" t="s">
        <v>31</v>
      </c>
      <c r="BH134" s="127" t="s">
        <v>31</v>
      </c>
      <c r="BI134" s="127" t="s">
        <v>31</v>
      </c>
      <c r="BJ134" s="128">
        <f t="shared" si="72"/>
        <v>0</v>
      </c>
      <c r="BM134" s="138"/>
      <c r="BN134" s="13"/>
      <c r="BO134" s="16"/>
      <c r="BP134" s="13"/>
      <c r="BQ134" s="16"/>
      <c r="BR134" s="13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3"/>
      <c r="CG134" s="13"/>
      <c r="CH134" s="13"/>
      <c r="CI134" s="16"/>
      <c r="CJ134" s="16"/>
      <c r="CK134" s="13"/>
      <c r="CL134" s="16"/>
      <c r="CM134" s="16"/>
      <c r="CN134" s="16"/>
    </row>
    <row r="135" spans="5:92" x14ac:dyDescent="0.25">
      <c r="E135" s="22" t="s">
        <v>52</v>
      </c>
      <c r="F135" s="13" t="s">
        <v>31</v>
      </c>
      <c r="G135" s="16">
        <v>0</v>
      </c>
      <c r="H135" s="13" t="s">
        <v>31</v>
      </c>
      <c r="I135" s="16">
        <v>0</v>
      </c>
      <c r="J135" s="13" t="s">
        <v>31</v>
      </c>
      <c r="K135" s="16">
        <v>0</v>
      </c>
      <c r="L135" s="16">
        <v>0</v>
      </c>
      <c r="M135" s="16">
        <v>0</v>
      </c>
      <c r="N135" s="16">
        <v>0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5.36349738569648E-3</v>
      </c>
      <c r="U135" s="16">
        <v>0</v>
      </c>
      <c r="V135" s="16">
        <v>0</v>
      </c>
      <c r="W135" s="16">
        <v>0</v>
      </c>
      <c r="X135" s="13" t="s">
        <v>31</v>
      </c>
      <c r="Y135" s="13" t="s">
        <v>31</v>
      </c>
      <c r="Z135" s="13" t="s">
        <v>31</v>
      </c>
      <c r="AA135" s="16">
        <v>0</v>
      </c>
      <c r="AB135" s="16">
        <v>0</v>
      </c>
      <c r="AC135" s="13" t="s">
        <v>31</v>
      </c>
      <c r="AD135" s="13" t="s">
        <v>31</v>
      </c>
      <c r="AE135" s="16">
        <v>0</v>
      </c>
      <c r="AF135" s="17">
        <v>0</v>
      </c>
      <c r="AI135" s="22" t="s">
        <v>52</v>
      </c>
      <c r="AJ135" s="23" t="s">
        <v>31</v>
      </c>
      <c r="AK135" s="126">
        <f t="shared" si="68"/>
        <v>0</v>
      </c>
      <c r="AL135" s="127" t="s">
        <v>31</v>
      </c>
      <c r="AM135" s="127" t="s">
        <v>31</v>
      </c>
      <c r="AN135" s="127" t="s">
        <v>31</v>
      </c>
      <c r="AO135" s="126">
        <f t="shared" si="69"/>
        <v>0</v>
      </c>
      <c r="AP135" s="126">
        <f t="shared" si="69"/>
        <v>0</v>
      </c>
      <c r="AQ135" s="127" t="s">
        <v>31</v>
      </c>
      <c r="AR135" s="126">
        <f t="shared" si="70"/>
        <v>0</v>
      </c>
      <c r="AS135" s="126">
        <f t="shared" si="70"/>
        <v>-1.1555755149430701E-2</v>
      </c>
      <c r="AT135" s="126">
        <f t="shared" si="70"/>
        <v>0</v>
      </c>
      <c r="AU135" s="126">
        <f t="shared" si="70"/>
        <v>0</v>
      </c>
      <c r="AV135" s="126">
        <f t="shared" si="70"/>
        <v>0</v>
      </c>
      <c r="AW135" s="126">
        <f t="shared" si="70"/>
        <v>-5.0052067587087239E-2</v>
      </c>
      <c r="AX135" s="126">
        <f t="shared" si="70"/>
        <v>-1.0890862139534878E-2</v>
      </c>
      <c r="AY135" s="126">
        <f t="shared" si="70"/>
        <v>0</v>
      </c>
      <c r="AZ135" s="126">
        <f t="shared" si="70"/>
        <v>0</v>
      </c>
      <c r="BA135" s="126">
        <f t="shared" si="70"/>
        <v>0</v>
      </c>
      <c r="BB135" s="127" t="s">
        <v>31</v>
      </c>
      <c r="BC135" s="127" t="s">
        <v>31</v>
      </c>
      <c r="BD135" s="127" t="s">
        <v>31</v>
      </c>
      <c r="BE135" s="126">
        <f t="shared" si="71"/>
        <v>-1.5984943214778339E-2</v>
      </c>
      <c r="BF135" s="126">
        <f t="shared" si="71"/>
        <v>0</v>
      </c>
      <c r="BG135" s="127" t="s">
        <v>31</v>
      </c>
      <c r="BH135" s="127" t="s">
        <v>31</v>
      </c>
      <c r="BI135" s="127" t="s">
        <v>31</v>
      </c>
      <c r="BJ135" s="128">
        <f t="shared" si="72"/>
        <v>0</v>
      </c>
      <c r="BM135" s="138"/>
      <c r="BN135" s="13"/>
      <c r="BO135" s="16"/>
      <c r="BP135" s="13"/>
      <c r="BQ135" s="16"/>
      <c r="BR135" s="13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3"/>
      <c r="CG135" s="13"/>
      <c r="CH135" s="13"/>
      <c r="CI135" s="16"/>
      <c r="CJ135" s="16"/>
      <c r="CK135" s="13"/>
      <c r="CL135" s="16"/>
      <c r="CM135" s="16"/>
      <c r="CN135" s="16"/>
    </row>
    <row r="136" spans="5:92" x14ac:dyDescent="0.25">
      <c r="E136" s="22" t="s">
        <v>324</v>
      </c>
      <c r="F136" s="13" t="s">
        <v>31</v>
      </c>
      <c r="G136" s="16">
        <v>0.72711525649566999</v>
      </c>
      <c r="H136" s="13" t="s">
        <v>31</v>
      </c>
      <c r="I136" s="16">
        <v>0.99939718899711305</v>
      </c>
      <c r="J136" s="13" t="s">
        <v>31</v>
      </c>
      <c r="K136" s="16">
        <v>0</v>
      </c>
      <c r="L136" s="16">
        <v>0.78359587285931198</v>
      </c>
      <c r="M136" s="16">
        <v>0.66840417000801899</v>
      </c>
      <c r="N136" s="16">
        <v>0</v>
      </c>
      <c r="O136" s="16">
        <v>0</v>
      </c>
      <c r="P136" s="16">
        <v>0.46917123722375398</v>
      </c>
      <c r="Q136" s="16">
        <v>0</v>
      </c>
      <c r="R136" s="16">
        <v>1</v>
      </c>
      <c r="S136" s="16">
        <v>0</v>
      </c>
      <c r="T136" s="16">
        <v>3.0960547783301898E-3</v>
      </c>
      <c r="U136" s="16">
        <v>0.93413050059168301</v>
      </c>
      <c r="V136" s="16">
        <v>0</v>
      </c>
      <c r="W136" s="16">
        <v>0</v>
      </c>
      <c r="X136" s="13" t="s">
        <v>31</v>
      </c>
      <c r="Y136" s="13" t="s">
        <v>31</v>
      </c>
      <c r="Z136" s="13" t="s">
        <v>31</v>
      </c>
      <c r="AA136" s="16">
        <v>0</v>
      </c>
      <c r="AB136" s="16">
        <v>0.92868214354133605</v>
      </c>
      <c r="AC136" s="13" t="s">
        <v>31</v>
      </c>
      <c r="AD136" s="13" t="s">
        <v>31</v>
      </c>
      <c r="AE136" s="16">
        <v>0</v>
      </c>
      <c r="AF136" s="17">
        <v>0.73116279069767398</v>
      </c>
      <c r="AI136" s="22" t="s">
        <v>324</v>
      </c>
      <c r="AJ136" s="23" t="s">
        <v>31</v>
      </c>
      <c r="AK136" s="126">
        <f t="shared" si="68"/>
        <v>-3.0653105086250854E-2</v>
      </c>
      <c r="AL136" s="127" t="s">
        <v>31</v>
      </c>
      <c r="AM136" s="127" t="s">
        <v>31</v>
      </c>
      <c r="AN136" s="127" t="s">
        <v>31</v>
      </c>
      <c r="AO136" s="126">
        <f t="shared" si="69"/>
        <v>0</v>
      </c>
      <c r="AP136" s="126">
        <f t="shared" si="69"/>
        <v>-0.21440500277525176</v>
      </c>
      <c r="AQ136" s="127" t="s">
        <v>31</v>
      </c>
      <c r="AR136" s="126">
        <f t="shared" si="70"/>
        <v>-9.7676428048161998E-3</v>
      </c>
      <c r="AS136" s="126">
        <f t="shared" si="70"/>
        <v>-2.1265875471677447E-2</v>
      </c>
      <c r="AT136" s="126">
        <f t="shared" si="70"/>
        <v>1.5471419774714001E-2</v>
      </c>
      <c r="AU136" s="126">
        <f t="shared" si="70"/>
        <v>-3.0786210101362145E-3</v>
      </c>
      <c r="AV136" s="126">
        <f t="shared" si="70"/>
        <v>2.1507863089731738E-2</v>
      </c>
      <c r="AW136" s="126">
        <f t="shared" si="70"/>
        <v>0</v>
      </c>
      <c r="AX136" s="126">
        <f t="shared" si="70"/>
        <v>1.7497697828708098E-3</v>
      </c>
      <c r="AY136" s="126">
        <f t="shared" si="70"/>
        <v>-6.5380705109048143E-2</v>
      </c>
      <c r="AZ136" s="126">
        <f t="shared" si="70"/>
        <v>0</v>
      </c>
      <c r="BA136" s="126">
        <f t="shared" si="70"/>
        <v>0</v>
      </c>
      <c r="BB136" s="127" t="s">
        <v>31</v>
      </c>
      <c r="BC136" s="127" t="s">
        <v>31</v>
      </c>
      <c r="BD136" s="127" t="s">
        <v>31</v>
      </c>
      <c r="BE136" s="126">
        <f t="shared" si="71"/>
        <v>0</v>
      </c>
      <c r="BF136" s="126">
        <f t="shared" si="71"/>
        <v>-7.1317856458663953E-2</v>
      </c>
      <c r="BG136" s="127" t="s">
        <v>31</v>
      </c>
      <c r="BH136" s="127" t="s">
        <v>31</v>
      </c>
      <c r="BI136" s="127" t="s">
        <v>31</v>
      </c>
      <c r="BJ136" s="128">
        <f t="shared" si="72"/>
        <v>0.19790863392807778</v>
      </c>
      <c r="BM136" s="138"/>
      <c r="BN136" s="13"/>
      <c r="BO136" s="16"/>
      <c r="BP136" s="13"/>
      <c r="BQ136" s="16"/>
      <c r="BR136" s="13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3"/>
      <c r="CG136" s="13"/>
      <c r="CH136" s="13"/>
      <c r="CI136" s="16"/>
      <c r="CJ136" s="16"/>
      <c r="CK136" s="13"/>
      <c r="CL136" s="16"/>
      <c r="CM136" s="16"/>
      <c r="CN136" s="16"/>
    </row>
    <row r="137" spans="5:92" x14ac:dyDescent="0.25">
      <c r="E137" s="24" t="s">
        <v>325</v>
      </c>
      <c r="F137" s="26" t="s">
        <v>31</v>
      </c>
      <c r="G137" s="29">
        <v>0.127514990006662</v>
      </c>
      <c r="H137" s="26" t="s">
        <v>31</v>
      </c>
      <c r="I137" s="29">
        <v>0.42808097371510301</v>
      </c>
      <c r="J137" s="26" t="s">
        <v>31</v>
      </c>
      <c r="K137" s="29">
        <v>0</v>
      </c>
      <c r="L137" s="29">
        <v>0.69211801224217395</v>
      </c>
      <c r="M137" s="29">
        <v>0.29951884522854799</v>
      </c>
      <c r="N137" s="29">
        <v>2.8808066258552398E-2</v>
      </c>
      <c r="O137" s="29">
        <v>0</v>
      </c>
      <c r="P137" s="29">
        <v>0.18614718614718601</v>
      </c>
      <c r="Q137" s="29">
        <v>0</v>
      </c>
      <c r="R137" s="29">
        <v>0.91751767478397495</v>
      </c>
      <c r="S137" s="29">
        <v>0</v>
      </c>
      <c r="T137" s="29">
        <v>0</v>
      </c>
      <c r="U137" s="29">
        <v>0.38538885983983301</v>
      </c>
      <c r="V137" s="29">
        <v>0</v>
      </c>
      <c r="W137" s="29">
        <v>0</v>
      </c>
      <c r="X137" s="26" t="s">
        <v>31</v>
      </c>
      <c r="Y137" s="26" t="s">
        <v>31</v>
      </c>
      <c r="Z137" s="26" t="s">
        <v>31</v>
      </c>
      <c r="AA137" s="29">
        <v>0</v>
      </c>
      <c r="AB137" s="29">
        <v>0.52750831606262705</v>
      </c>
      <c r="AC137" s="26" t="s">
        <v>31</v>
      </c>
      <c r="AD137" s="26" t="s">
        <v>31</v>
      </c>
      <c r="AE137" s="29">
        <v>0.822062413406347</v>
      </c>
      <c r="AF137" s="30">
        <v>0.15860465116279099</v>
      </c>
      <c r="AI137" s="24" t="s">
        <v>325</v>
      </c>
      <c r="AJ137" s="31" t="s">
        <v>31</v>
      </c>
      <c r="AK137" s="132">
        <f t="shared" si="68"/>
        <v>-0.1080076088633945</v>
      </c>
      <c r="AL137" s="32" t="s">
        <v>31</v>
      </c>
      <c r="AM137" s="32" t="s">
        <v>31</v>
      </c>
      <c r="AN137" s="32" t="s">
        <v>31</v>
      </c>
      <c r="AO137" s="132">
        <f t="shared" si="69"/>
        <v>0</v>
      </c>
      <c r="AP137" s="132">
        <f t="shared" si="69"/>
        <v>-0.11555898715356583</v>
      </c>
      <c r="AQ137" s="32" t="s">
        <v>31</v>
      </c>
      <c r="AR137" s="132">
        <f t="shared" si="70"/>
        <v>-1.7663372778207748E-2</v>
      </c>
      <c r="AS137" s="132">
        <f t="shared" si="70"/>
        <v>-2.1265875471677447E-2</v>
      </c>
      <c r="AT137" s="132">
        <f t="shared" si="70"/>
        <v>-0.15023203439561239</v>
      </c>
      <c r="AU137" s="132">
        <f t="shared" si="70"/>
        <v>-3.0786210101362145E-3</v>
      </c>
      <c r="AV137" s="132">
        <f t="shared" si="70"/>
        <v>-8.2482325216025054E-2</v>
      </c>
      <c r="AW137" s="132">
        <f t="shared" si="70"/>
        <v>0</v>
      </c>
      <c r="AX137" s="132">
        <f t="shared" si="70"/>
        <v>-5.8692372111759329E-3</v>
      </c>
      <c r="AY137" s="132">
        <f t="shared" si="70"/>
        <v>-0.22445821214823108</v>
      </c>
      <c r="AZ137" s="132">
        <f t="shared" si="70"/>
        <v>0</v>
      </c>
      <c r="BA137" s="132">
        <f t="shared" si="70"/>
        <v>0</v>
      </c>
      <c r="BB137" s="32" t="s">
        <v>31</v>
      </c>
      <c r="BC137" s="32" t="s">
        <v>31</v>
      </c>
      <c r="BD137" s="32" t="s">
        <v>31</v>
      </c>
      <c r="BE137" s="132">
        <f t="shared" si="71"/>
        <v>0</v>
      </c>
      <c r="BF137" s="132">
        <f t="shared" si="71"/>
        <v>3.910052868077063E-2</v>
      </c>
      <c r="BG137" s="32" t="s">
        <v>31</v>
      </c>
      <c r="BH137" s="32" t="s">
        <v>31</v>
      </c>
      <c r="BI137" s="32" t="s">
        <v>31</v>
      </c>
      <c r="BJ137" s="133">
        <f t="shared" si="72"/>
        <v>-0.37464950560680521</v>
      </c>
      <c r="BM137" s="138"/>
      <c r="BN137" s="13"/>
      <c r="BO137" s="16"/>
      <c r="BP137" s="13"/>
      <c r="BQ137" s="16"/>
      <c r="BR137" s="13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3"/>
      <c r="CG137" s="13"/>
      <c r="CH137" s="13"/>
      <c r="CI137" s="16"/>
      <c r="CJ137" s="16"/>
      <c r="CK137" s="13"/>
      <c r="CL137" s="16"/>
      <c r="CM137" s="16"/>
      <c r="CN137" s="16"/>
    </row>
    <row r="139" spans="5:92" ht="15.75" x14ac:dyDescent="0.25">
      <c r="H139" s="105"/>
      <c r="I139" s="105"/>
      <c r="J139" s="106"/>
      <c r="K139" s="106"/>
      <c r="L139" s="106"/>
      <c r="M139" s="106"/>
      <c r="N139" s="106"/>
      <c r="O139" s="106"/>
      <c r="P139" s="106"/>
      <c r="Q139" s="106"/>
      <c r="R139" s="106"/>
      <c r="S139" s="106"/>
      <c r="T139" s="106"/>
      <c r="U139" s="106"/>
      <c r="V139" s="106"/>
      <c r="W139" s="106"/>
      <c r="X139" s="106"/>
      <c r="Y139" s="106"/>
      <c r="Z139" s="106"/>
      <c r="AA139" s="106"/>
      <c r="AB139" s="106"/>
      <c r="AC139" s="106"/>
      <c r="AD139" s="106"/>
      <c r="AE139" s="106"/>
      <c r="AF139" s="106"/>
      <c r="AL139" s="105"/>
      <c r="AM139" s="105"/>
      <c r="AN139" s="106"/>
      <c r="AO139" s="106"/>
      <c r="AP139" s="106"/>
      <c r="AQ139" s="106"/>
      <c r="AR139" s="106"/>
      <c r="AS139" s="106"/>
      <c r="AT139" s="106"/>
      <c r="AU139" s="106"/>
      <c r="AV139" s="106"/>
      <c r="AW139" s="106"/>
      <c r="AX139" s="106"/>
      <c r="AY139" s="106"/>
      <c r="AZ139" s="106"/>
      <c r="BA139" s="106"/>
      <c r="BB139" s="106"/>
      <c r="BC139" s="106"/>
      <c r="BD139" s="106"/>
      <c r="BE139" s="106"/>
      <c r="BF139" s="106"/>
      <c r="BG139" s="106"/>
      <c r="BH139" s="106"/>
      <c r="BI139" s="106"/>
      <c r="BJ139" s="106"/>
      <c r="BP139" s="105"/>
      <c r="BQ139" s="105"/>
      <c r="BR139" s="106"/>
      <c r="BS139" s="106"/>
      <c r="BT139" s="106"/>
      <c r="BU139" s="106"/>
      <c r="BV139" s="106"/>
      <c r="BW139" s="106"/>
      <c r="BX139" s="106"/>
      <c r="BY139" s="106"/>
      <c r="BZ139" s="106"/>
      <c r="CA139" s="106"/>
      <c r="CB139" s="106"/>
      <c r="CC139" s="106"/>
      <c r="CD139" s="106"/>
      <c r="CE139" s="106"/>
      <c r="CF139" s="106"/>
      <c r="CG139" s="106"/>
      <c r="CH139" s="106"/>
      <c r="CI139" s="106"/>
      <c r="CJ139" s="106"/>
      <c r="CK139" s="106"/>
      <c r="CL139" s="106"/>
      <c r="CM139" s="106"/>
      <c r="CN139" s="106"/>
    </row>
    <row r="140" spans="5:92" x14ac:dyDescent="0.25">
      <c r="E140" s="3" t="s">
        <v>0</v>
      </c>
      <c r="F140" s="4">
        <v>49</v>
      </c>
      <c r="G140" s="5">
        <v>88</v>
      </c>
      <c r="H140" s="6">
        <v>135</v>
      </c>
      <c r="I140" s="6">
        <v>138</v>
      </c>
      <c r="J140" s="6">
        <v>156</v>
      </c>
      <c r="K140" s="6">
        <v>160</v>
      </c>
      <c r="L140" s="6">
        <v>187</v>
      </c>
      <c r="M140" s="6">
        <v>197</v>
      </c>
      <c r="N140" s="6">
        <v>241</v>
      </c>
      <c r="O140" s="6">
        <v>262</v>
      </c>
      <c r="P140" s="6">
        <v>276</v>
      </c>
      <c r="Q140" s="6">
        <v>295</v>
      </c>
      <c r="R140" s="6">
        <v>301</v>
      </c>
      <c r="S140" s="6">
        <v>332</v>
      </c>
      <c r="T140" s="6">
        <v>339</v>
      </c>
      <c r="U140" s="6">
        <v>356</v>
      </c>
      <c r="V140" s="6">
        <v>362</v>
      </c>
      <c r="W140" s="6">
        <v>386</v>
      </c>
      <c r="X140" s="6">
        <v>392</v>
      </c>
      <c r="Y140" s="6">
        <v>397</v>
      </c>
      <c r="Z140" s="6">
        <v>406</v>
      </c>
      <c r="AA140" s="6">
        <v>448</v>
      </c>
      <c r="AB140" s="6">
        <v>463</v>
      </c>
      <c r="AC140" s="6">
        <v>611</v>
      </c>
      <c r="AD140" s="6">
        <v>616</v>
      </c>
      <c r="AE140" s="6">
        <v>625</v>
      </c>
      <c r="AF140" s="6">
        <v>637</v>
      </c>
      <c r="AI140" s="3" t="s">
        <v>0</v>
      </c>
      <c r="AJ140" s="4">
        <v>49</v>
      </c>
      <c r="AK140" s="5">
        <v>88</v>
      </c>
      <c r="AL140" s="6">
        <v>135</v>
      </c>
      <c r="AM140" s="6">
        <v>138</v>
      </c>
      <c r="AN140" s="6">
        <v>156</v>
      </c>
      <c r="AO140" s="6">
        <v>160</v>
      </c>
      <c r="AP140" s="6">
        <v>187</v>
      </c>
      <c r="AQ140" s="6">
        <v>197</v>
      </c>
      <c r="AR140" s="6">
        <v>241</v>
      </c>
      <c r="AS140" s="6">
        <v>262</v>
      </c>
      <c r="AT140" s="6">
        <v>276</v>
      </c>
      <c r="AU140" s="6">
        <v>295</v>
      </c>
      <c r="AV140" s="6">
        <v>301</v>
      </c>
      <c r="AW140" s="6">
        <v>332</v>
      </c>
      <c r="AX140" s="6">
        <v>339</v>
      </c>
      <c r="AY140" s="6">
        <v>356</v>
      </c>
      <c r="AZ140" s="6">
        <v>362</v>
      </c>
      <c r="BA140" s="6">
        <v>386</v>
      </c>
      <c r="BB140" s="6">
        <v>392</v>
      </c>
      <c r="BC140" s="6">
        <v>397</v>
      </c>
      <c r="BD140" s="6">
        <v>406</v>
      </c>
      <c r="BE140" s="6">
        <v>448</v>
      </c>
      <c r="BF140" s="6">
        <v>463</v>
      </c>
      <c r="BG140" s="6">
        <v>611</v>
      </c>
      <c r="BH140" s="6">
        <v>616</v>
      </c>
      <c r="BI140" s="6">
        <v>625</v>
      </c>
      <c r="BJ140" s="6">
        <v>637</v>
      </c>
      <c r="BM140" s="3" t="s">
        <v>0</v>
      </c>
      <c r="BN140" s="4">
        <v>49</v>
      </c>
      <c r="BO140" s="5">
        <v>88</v>
      </c>
      <c r="BP140" s="6">
        <v>135</v>
      </c>
      <c r="BQ140" s="6">
        <v>138</v>
      </c>
      <c r="BR140" s="6">
        <v>156</v>
      </c>
      <c r="BS140" s="6">
        <v>160</v>
      </c>
      <c r="BT140" s="6">
        <v>187</v>
      </c>
      <c r="BU140" s="6">
        <v>197</v>
      </c>
      <c r="BV140" s="6">
        <v>241</v>
      </c>
      <c r="BW140" s="6">
        <v>262</v>
      </c>
      <c r="BX140" s="6">
        <v>276</v>
      </c>
      <c r="BY140" s="6">
        <v>295</v>
      </c>
      <c r="BZ140" s="6">
        <v>301</v>
      </c>
      <c r="CA140" s="6">
        <v>332</v>
      </c>
      <c r="CB140" s="6">
        <v>339</v>
      </c>
      <c r="CC140" s="6">
        <v>356</v>
      </c>
      <c r="CD140" s="6">
        <v>362</v>
      </c>
      <c r="CE140" s="6">
        <v>386</v>
      </c>
      <c r="CF140" s="6">
        <v>392</v>
      </c>
      <c r="CG140" s="6">
        <v>397</v>
      </c>
      <c r="CH140" s="6">
        <v>406</v>
      </c>
      <c r="CI140" s="6">
        <v>448</v>
      </c>
      <c r="CJ140" s="6">
        <v>463</v>
      </c>
      <c r="CK140" s="6">
        <v>611</v>
      </c>
      <c r="CL140" s="6">
        <v>616</v>
      </c>
      <c r="CM140" s="6">
        <v>625</v>
      </c>
      <c r="CN140" s="6">
        <v>637</v>
      </c>
    </row>
    <row r="141" spans="5:92" ht="15" customHeight="1" x14ac:dyDescent="0.25">
      <c r="E141" s="3"/>
      <c r="F141" s="260" t="s">
        <v>1</v>
      </c>
      <c r="G141" s="259" t="s">
        <v>2</v>
      </c>
      <c r="H141" s="259" t="s">
        <v>3</v>
      </c>
      <c r="I141" s="260" t="s">
        <v>4</v>
      </c>
      <c r="J141" s="259" t="s">
        <v>5</v>
      </c>
      <c r="K141" s="259" t="s">
        <v>6</v>
      </c>
      <c r="L141" s="259" t="s">
        <v>498</v>
      </c>
      <c r="M141" s="259" t="s">
        <v>7</v>
      </c>
      <c r="N141" s="259" t="s">
        <v>8</v>
      </c>
      <c r="O141" s="259" t="s">
        <v>9</v>
      </c>
      <c r="P141" s="259" t="s">
        <v>10</v>
      </c>
      <c r="Q141" s="259" t="s">
        <v>11</v>
      </c>
      <c r="R141" s="259" t="s">
        <v>12</v>
      </c>
      <c r="S141" s="259" t="s">
        <v>13</v>
      </c>
      <c r="T141" s="259" t="s">
        <v>14</v>
      </c>
      <c r="U141" s="259" t="s">
        <v>15</v>
      </c>
      <c r="V141" s="259" t="s">
        <v>16</v>
      </c>
      <c r="W141" s="259" t="s">
        <v>17</v>
      </c>
      <c r="X141" s="259" t="s">
        <v>18</v>
      </c>
      <c r="Y141" s="259" t="s">
        <v>19</v>
      </c>
      <c r="Z141" s="259" t="s">
        <v>20</v>
      </c>
      <c r="AA141" s="259" t="s">
        <v>21</v>
      </c>
      <c r="AB141" s="259" t="s">
        <v>22</v>
      </c>
      <c r="AC141" s="259" t="s">
        <v>23</v>
      </c>
      <c r="AD141" s="259" t="s">
        <v>24</v>
      </c>
      <c r="AE141" s="259" t="s">
        <v>25</v>
      </c>
      <c r="AF141" s="259" t="s">
        <v>26</v>
      </c>
      <c r="AI141" s="3" t="s">
        <v>161</v>
      </c>
      <c r="AJ141" s="260" t="s">
        <v>1</v>
      </c>
      <c r="AK141" s="259" t="s">
        <v>2</v>
      </c>
      <c r="AL141" s="259" t="s">
        <v>3</v>
      </c>
      <c r="AM141" s="260" t="s">
        <v>4</v>
      </c>
      <c r="AN141" s="259" t="s">
        <v>5</v>
      </c>
      <c r="AO141" s="259" t="s">
        <v>6</v>
      </c>
      <c r="AP141" s="259" t="s">
        <v>498</v>
      </c>
      <c r="AQ141" s="259" t="s">
        <v>7</v>
      </c>
      <c r="AR141" s="259" t="s">
        <v>8</v>
      </c>
      <c r="AS141" s="259" t="s">
        <v>9</v>
      </c>
      <c r="AT141" s="259" t="s">
        <v>10</v>
      </c>
      <c r="AU141" s="259" t="s">
        <v>11</v>
      </c>
      <c r="AV141" s="259" t="s">
        <v>12</v>
      </c>
      <c r="AW141" s="259" t="s">
        <v>13</v>
      </c>
      <c r="AX141" s="259" t="s">
        <v>14</v>
      </c>
      <c r="AY141" s="259" t="s">
        <v>15</v>
      </c>
      <c r="AZ141" s="259" t="s">
        <v>16</v>
      </c>
      <c r="BA141" s="259" t="s">
        <v>17</v>
      </c>
      <c r="BB141" s="259" t="s">
        <v>18</v>
      </c>
      <c r="BC141" s="259" t="s">
        <v>19</v>
      </c>
      <c r="BD141" s="259" t="s">
        <v>20</v>
      </c>
      <c r="BE141" s="259" t="s">
        <v>21</v>
      </c>
      <c r="BF141" s="259" t="s">
        <v>22</v>
      </c>
      <c r="BG141" s="259" t="s">
        <v>23</v>
      </c>
      <c r="BH141" s="259" t="s">
        <v>24</v>
      </c>
      <c r="BI141" s="259" t="s">
        <v>25</v>
      </c>
      <c r="BJ141" s="259" t="s">
        <v>26</v>
      </c>
      <c r="BM141" s="3" t="s">
        <v>161</v>
      </c>
      <c r="BN141" s="260" t="s">
        <v>1</v>
      </c>
      <c r="BO141" s="259" t="s">
        <v>2</v>
      </c>
      <c r="BP141" s="259" t="s">
        <v>3</v>
      </c>
      <c r="BQ141" s="260" t="s">
        <v>4</v>
      </c>
      <c r="BR141" s="259" t="s">
        <v>5</v>
      </c>
      <c r="BS141" s="259" t="s">
        <v>6</v>
      </c>
      <c r="BT141" s="259" t="s">
        <v>498</v>
      </c>
      <c r="BU141" s="259" t="s">
        <v>7</v>
      </c>
      <c r="BV141" s="259" t="s">
        <v>8</v>
      </c>
      <c r="BW141" s="259" t="s">
        <v>9</v>
      </c>
      <c r="BX141" s="259" t="s">
        <v>10</v>
      </c>
      <c r="BY141" s="259" t="s">
        <v>11</v>
      </c>
      <c r="BZ141" s="259" t="s">
        <v>12</v>
      </c>
      <c r="CA141" s="259" t="s">
        <v>13</v>
      </c>
      <c r="CB141" s="259" t="s">
        <v>14</v>
      </c>
      <c r="CC141" s="259" t="s">
        <v>15</v>
      </c>
      <c r="CD141" s="259" t="s">
        <v>16</v>
      </c>
      <c r="CE141" s="259" t="s">
        <v>17</v>
      </c>
      <c r="CF141" s="259" t="s">
        <v>18</v>
      </c>
      <c r="CG141" s="259" t="s">
        <v>19</v>
      </c>
      <c r="CH141" s="259" t="s">
        <v>20</v>
      </c>
      <c r="CI141" s="259" t="s">
        <v>21</v>
      </c>
      <c r="CJ141" s="259" t="s">
        <v>22</v>
      </c>
      <c r="CK141" s="259" t="s">
        <v>23</v>
      </c>
      <c r="CL141" s="259" t="s">
        <v>24</v>
      </c>
      <c r="CM141" s="259" t="s">
        <v>25</v>
      </c>
      <c r="CN141" s="259" t="s">
        <v>26</v>
      </c>
    </row>
    <row r="142" spans="5:92" x14ac:dyDescent="0.25">
      <c r="E142" s="3" t="s">
        <v>161</v>
      </c>
      <c r="F142" s="260"/>
      <c r="G142" s="259"/>
      <c r="H142" s="259"/>
      <c r="I142" s="260"/>
      <c r="J142" s="259"/>
      <c r="K142" s="259"/>
      <c r="L142" s="259"/>
      <c r="M142" s="259"/>
      <c r="N142" s="259"/>
      <c r="O142" s="259"/>
      <c r="P142" s="259"/>
      <c r="Q142" s="259"/>
      <c r="R142" s="259"/>
      <c r="S142" s="259"/>
      <c r="T142" s="259"/>
      <c r="U142" s="259"/>
      <c r="V142" s="259"/>
      <c r="W142" s="259"/>
      <c r="X142" s="259"/>
      <c r="Y142" s="259"/>
      <c r="Z142" s="259"/>
      <c r="AA142" s="259"/>
      <c r="AB142" s="259"/>
      <c r="AC142" s="259"/>
      <c r="AD142" s="259"/>
      <c r="AE142" s="259"/>
      <c r="AF142" s="259"/>
      <c r="AI142" s="3" t="s">
        <v>326</v>
      </c>
      <c r="AJ142" s="260"/>
      <c r="AK142" s="259"/>
      <c r="AL142" s="259"/>
      <c r="AM142" s="260"/>
      <c r="AN142" s="259"/>
      <c r="AO142" s="259"/>
      <c r="AP142" s="259"/>
      <c r="AQ142" s="259"/>
      <c r="AR142" s="259"/>
      <c r="AS142" s="259"/>
      <c r="AT142" s="259"/>
      <c r="AU142" s="259"/>
      <c r="AV142" s="259"/>
      <c r="AW142" s="259"/>
      <c r="AX142" s="259"/>
      <c r="AY142" s="259"/>
      <c r="AZ142" s="259"/>
      <c r="BA142" s="259"/>
      <c r="BB142" s="259"/>
      <c r="BC142" s="259"/>
      <c r="BD142" s="259"/>
      <c r="BE142" s="259"/>
      <c r="BF142" s="259"/>
      <c r="BG142" s="259"/>
      <c r="BH142" s="259"/>
      <c r="BI142" s="259"/>
      <c r="BJ142" s="259"/>
      <c r="BM142" s="3" t="s">
        <v>327</v>
      </c>
      <c r="BN142" s="260"/>
      <c r="BO142" s="259"/>
      <c r="BP142" s="259"/>
      <c r="BQ142" s="260"/>
      <c r="BR142" s="259"/>
      <c r="BS142" s="259"/>
      <c r="BT142" s="259"/>
      <c r="BU142" s="259"/>
      <c r="BV142" s="259"/>
      <c r="BW142" s="259"/>
      <c r="BX142" s="259"/>
      <c r="BY142" s="259"/>
      <c r="BZ142" s="259"/>
      <c r="CA142" s="259"/>
      <c r="CB142" s="259"/>
      <c r="CC142" s="259"/>
      <c r="CD142" s="259"/>
      <c r="CE142" s="259"/>
      <c r="CF142" s="259"/>
      <c r="CG142" s="259"/>
      <c r="CH142" s="259"/>
      <c r="CI142" s="259"/>
      <c r="CJ142" s="259"/>
      <c r="CK142" s="259"/>
      <c r="CL142" s="259"/>
      <c r="CM142" s="259"/>
      <c r="CN142" s="259"/>
    </row>
    <row r="143" spans="5:92" x14ac:dyDescent="0.25">
      <c r="E143" s="11" t="s">
        <v>30</v>
      </c>
      <c r="F143" s="94" t="s">
        <v>31</v>
      </c>
      <c r="G143" s="19">
        <v>0</v>
      </c>
      <c r="H143" s="19">
        <v>0</v>
      </c>
      <c r="I143" s="20" t="s">
        <v>31</v>
      </c>
      <c r="J143" s="19">
        <v>0</v>
      </c>
      <c r="K143" s="20" t="s">
        <v>31</v>
      </c>
      <c r="L143" s="19">
        <v>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  <c r="W143" s="20" t="s">
        <v>31</v>
      </c>
      <c r="X143" s="20" t="s">
        <v>31</v>
      </c>
      <c r="Y143" s="20" t="s">
        <v>31</v>
      </c>
      <c r="Z143" s="20" t="s">
        <v>31</v>
      </c>
      <c r="AA143" s="19">
        <v>0</v>
      </c>
      <c r="AB143" s="19">
        <v>0</v>
      </c>
      <c r="AC143" s="20" t="s">
        <v>31</v>
      </c>
      <c r="AD143" s="19">
        <v>0</v>
      </c>
      <c r="AE143" s="19">
        <v>0</v>
      </c>
      <c r="AF143" s="21">
        <v>0</v>
      </c>
      <c r="AI143" s="11" t="s">
        <v>30</v>
      </c>
      <c r="AJ143" s="18" t="s">
        <v>31</v>
      </c>
      <c r="AK143" s="124">
        <f t="shared" ref="AK143:AK161" si="73">G143-G7</f>
        <v>0</v>
      </c>
      <c r="AL143" s="114" t="s">
        <v>31</v>
      </c>
      <c r="AM143" s="114" t="s">
        <v>31</v>
      </c>
      <c r="AN143" s="124">
        <f t="shared" ref="AN143:AN161" si="74">J143-J7</f>
        <v>-1</v>
      </c>
      <c r="AO143" s="114" t="s">
        <v>31</v>
      </c>
      <c r="AP143" s="124">
        <f t="shared" ref="AP143:AP161" si="75">L143-L7</f>
        <v>0</v>
      </c>
      <c r="AQ143" s="114" t="s">
        <v>31</v>
      </c>
      <c r="AR143" s="124">
        <f t="shared" ref="AR143:AR161" si="76">N143-N7</f>
        <v>0</v>
      </c>
      <c r="AS143" s="124">
        <f t="shared" ref="AS143:AS161" si="77">O143-O7</f>
        <v>-0.89324344306736836</v>
      </c>
      <c r="AT143" s="124">
        <f t="shared" ref="AT143:AT161" si="78">P143-P7</f>
        <v>0</v>
      </c>
      <c r="AU143" s="124">
        <f t="shared" ref="AU143:AU161" si="79">Q143-Q7</f>
        <v>-0.24614446283872091</v>
      </c>
      <c r="AV143" s="124">
        <f t="shared" ref="AV143:AV161" si="80">R143-R7</f>
        <v>0</v>
      </c>
      <c r="AW143" s="124">
        <f t="shared" ref="AW143:AW161" si="81">S143-S7</f>
        <v>-6.6680103463334348E-2</v>
      </c>
      <c r="AX143" s="124">
        <f t="shared" ref="AX143:AX161" si="82">T143-T7</f>
        <v>-3.6419188153634319E-2</v>
      </c>
      <c r="AY143" s="124">
        <f t="shared" ref="AY143:AY161" si="83">U143-U7</f>
        <v>0</v>
      </c>
      <c r="AZ143" s="124">
        <f t="shared" ref="AZ143:AZ161" si="84">V143-V7</f>
        <v>0</v>
      </c>
      <c r="BA143" s="114" t="s">
        <v>31</v>
      </c>
      <c r="BB143" s="114" t="s">
        <v>31</v>
      </c>
      <c r="BC143" s="114" t="s">
        <v>31</v>
      </c>
      <c r="BD143" s="114" t="s">
        <v>31</v>
      </c>
      <c r="BE143" s="124">
        <f t="shared" ref="BE143:BE161" si="85">AA143-AA7</f>
        <v>-0.8288966521856832</v>
      </c>
      <c r="BF143" s="124">
        <f t="shared" ref="BF143:BF161" si="86">AB143-AB7</f>
        <v>0</v>
      </c>
      <c r="BG143" s="114" t="s">
        <v>31</v>
      </c>
      <c r="BH143" s="124">
        <f t="shared" ref="BH143:BH161" si="87">AD143-AD7</f>
        <v>0</v>
      </c>
      <c r="BI143" s="114" t="s">
        <v>31</v>
      </c>
      <c r="BJ143" s="125">
        <f t="shared" ref="BJ143:BJ161" si="88">AF143-AF7</f>
        <v>0</v>
      </c>
      <c r="BM143" s="11" t="s">
        <v>30</v>
      </c>
      <c r="BN143" s="94" t="s">
        <v>31</v>
      </c>
      <c r="BO143" s="124">
        <f t="shared" ref="BO143:BO163" si="89">G143-G109</f>
        <v>0</v>
      </c>
      <c r="BP143" s="20" t="s">
        <v>31</v>
      </c>
      <c r="BQ143" s="20" t="s">
        <v>31</v>
      </c>
      <c r="BR143" s="20" t="s">
        <v>31</v>
      </c>
      <c r="BS143" s="20" t="s">
        <v>31</v>
      </c>
      <c r="BT143" s="124">
        <f t="shared" ref="BT143:BT163" si="90">L143-L109</f>
        <v>0</v>
      </c>
      <c r="BU143" s="124">
        <f t="shared" ref="BU143:BU163" si="91">M143-M109</f>
        <v>0</v>
      </c>
      <c r="BV143" s="124">
        <f t="shared" ref="BV143:BV163" si="92">N143-N109</f>
        <v>0</v>
      </c>
      <c r="BW143" s="124">
        <f t="shared" ref="BW143:BW163" si="93">O143-O109</f>
        <v>0</v>
      </c>
      <c r="BX143" s="124">
        <f t="shared" ref="BX143:BX163" si="94">P143-P109</f>
        <v>0</v>
      </c>
      <c r="BY143" s="124">
        <f t="shared" ref="BY143:BY163" si="95">Q143-Q109</f>
        <v>0</v>
      </c>
      <c r="BZ143" s="124">
        <f t="shared" ref="BZ143:BZ163" si="96">R143-R109</f>
        <v>0</v>
      </c>
      <c r="CA143" s="124">
        <f t="shared" ref="CA143:CA163" si="97">S143-S109</f>
        <v>0</v>
      </c>
      <c r="CB143" s="124">
        <f t="shared" ref="CB143:CB163" si="98">T143-T109</f>
        <v>0</v>
      </c>
      <c r="CC143" s="124">
        <f t="shared" ref="CC143:CC163" si="99">U143-U109</f>
        <v>0</v>
      </c>
      <c r="CD143" s="124">
        <f t="shared" ref="CD143:CD163" si="100">V143-V109</f>
        <v>0</v>
      </c>
      <c r="CE143" s="20" t="s">
        <v>31</v>
      </c>
      <c r="CF143" s="20" t="s">
        <v>31</v>
      </c>
      <c r="CG143" s="20" t="s">
        <v>31</v>
      </c>
      <c r="CH143" s="20" t="s">
        <v>31</v>
      </c>
      <c r="CI143" s="124">
        <f t="shared" ref="CI143:CI163" si="101">AA143-AA109</f>
        <v>0</v>
      </c>
      <c r="CJ143" s="124">
        <f t="shared" ref="CJ143:CJ163" si="102">AB143-AB109</f>
        <v>0</v>
      </c>
      <c r="CK143" s="20" t="s">
        <v>31</v>
      </c>
      <c r="CL143" s="114" t="s">
        <v>31</v>
      </c>
      <c r="CM143" s="124">
        <f t="shared" ref="CM143:CM163" si="103">AE143-AE109</f>
        <v>0</v>
      </c>
      <c r="CN143" s="125">
        <f t="shared" ref="CN143:CN163" si="104">AF143-AF109</f>
        <v>0</v>
      </c>
    </row>
    <row r="144" spans="5:92" x14ac:dyDescent="0.25">
      <c r="E144" s="22" t="s">
        <v>32</v>
      </c>
      <c r="F144" s="96" t="s">
        <v>31</v>
      </c>
      <c r="G144" s="16">
        <v>0</v>
      </c>
      <c r="H144" s="16">
        <v>0</v>
      </c>
      <c r="I144" s="13" t="s">
        <v>31</v>
      </c>
      <c r="J144" s="16">
        <v>0</v>
      </c>
      <c r="K144" s="13" t="s">
        <v>31</v>
      </c>
      <c r="L144" s="16">
        <v>0</v>
      </c>
      <c r="M144" s="16">
        <v>0</v>
      </c>
      <c r="N144" s="16">
        <v>8.0836165173514603E-3</v>
      </c>
      <c r="O144" s="16">
        <v>0</v>
      </c>
      <c r="P144" s="16">
        <v>0</v>
      </c>
      <c r="Q144" s="16">
        <v>0</v>
      </c>
      <c r="R144" s="16">
        <v>0</v>
      </c>
      <c r="S144" s="16">
        <v>0</v>
      </c>
      <c r="T144" s="16">
        <v>2.90555575108421E-2</v>
      </c>
      <c r="U144" s="16">
        <v>3.87757290594402E-3</v>
      </c>
      <c r="V144" s="16">
        <v>0</v>
      </c>
      <c r="W144" s="13" t="s">
        <v>31</v>
      </c>
      <c r="X144" s="13" t="s">
        <v>31</v>
      </c>
      <c r="Y144" s="13" t="s">
        <v>31</v>
      </c>
      <c r="Z144" s="13" t="s">
        <v>31</v>
      </c>
      <c r="AA144" s="16">
        <v>0.80765488160882304</v>
      </c>
      <c r="AB144" s="16">
        <v>0</v>
      </c>
      <c r="AC144" s="13" t="s">
        <v>31</v>
      </c>
      <c r="AD144" s="16">
        <v>0</v>
      </c>
      <c r="AE144" s="16">
        <v>0</v>
      </c>
      <c r="AF144" s="17">
        <v>0</v>
      </c>
      <c r="AI144" s="22" t="s">
        <v>32</v>
      </c>
      <c r="AJ144" s="23" t="s">
        <v>31</v>
      </c>
      <c r="AK144" s="126">
        <f t="shared" si="73"/>
        <v>0</v>
      </c>
      <c r="AL144" s="127" t="s">
        <v>31</v>
      </c>
      <c r="AM144" s="127" t="s">
        <v>31</v>
      </c>
      <c r="AN144" s="126">
        <f t="shared" si="74"/>
        <v>0</v>
      </c>
      <c r="AO144" s="127" t="s">
        <v>31</v>
      </c>
      <c r="AP144" s="126">
        <f t="shared" si="75"/>
        <v>0</v>
      </c>
      <c r="AQ144" s="127" t="s">
        <v>31</v>
      </c>
      <c r="AR144" s="126">
        <f t="shared" si="76"/>
        <v>8.0836165173514603E-3</v>
      </c>
      <c r="AS144" s="126">
        <f t="shared" si="77"/>
        <v>0</v>
      </c>
      <c r="AT144" s="126">
        <f t="shared" si="78"/>
        <v>0</v>
      </c>
      <c r="AU144" s="126">
        <f t="shared" si="79"/>
        <v>0</v>
      </c>
      <c r="AV144" s="126">
        <f t="shared" si="80"/>
        <v>0</v>
      </c>
      <c r="AW144" s="126">
        <f t="shared" si="81"/>
        <v>-0.85323658839732608</v>
      </c>
      <c r="AX144" s="126">
        <f t="shared" si="82"/>
        <v>-0.31629068979334884</v>
      </c>
      <c r="AY144" s="126">
        <f t="shared" si="83"/>
        <v>3.3887786066751392E-3</v>
      </c>
      <c r="AZ144" s="126">
        <f t="shared" si="84"/>
        <v>-0.53489195890896213</v>
      </c>
      <c r="BA144" s="127" t="s">
        <v>31</v>
      </c>
      <c r="BB144" s="127" t="s">
        <v>31</v>
      </c>
      <c r="BC144" s="127" t="s">
        <v>31</v>
      </c>
      <c r="BD144" s="127" t="s">
        <v>31</v>
      </c>
      <c r="BE144" s="126">
        <f t="shared" si="85"/>
        <v>0.67358761593648864</v>
      </c>
      <c r="BF144" s="126">
        <f t="shared" si="86"/>
        <v>0</v>
      </c>
      <c r="BG144" s="127" t="s">
        <v>31</v>
      </c>
      <c r="BH144" s="126">
        <f t="shared" si="87"/>
        <v>0</v>
      </c>
      <c r="BI144" s="127" t="s">
        <v>31</v>
      </c>
      <c r="BJ144" s="128">
        <f t="shared" si="88"/>
        <v>0</v>
      </c>
      <c r="BM144" s="22" t="s">
        <v>32</v>
      </c>
      <c r="BN144" s="96" t="s">
        <v>31</v>
      </c>
      <c r="BO144" s="126">
        <f t="shared" si="89"/>
        <v>0</v>
      </c>
      <c r="BP144" s="13" t="s">
        <v>31</v>
      </c>
      <c r="BQ144" s="13" t="s">
        <v>31</v>
      </c>
      <c r="BR144" s="13" t="s">
        <v>31</v>
      </c>
      <c r="BS144" s="13" t="s">
        <v>31</v>
      </c>
      <c r="BT144" s="126">
        <f t="shared" si="90"/>
        <v>-4.4771933896125202E-2</v>
      </c>
      <c r="BU144" s="126">
        <f t="shared" si="91"/>
        <v>-0.103247794707298</v>
      </c>
      <c r="BV144" s="126">
        <f t="shared" si="92"/>
        <v>-1.2536442813546938E-2</v>
      </c>
      <c r="BW144" s="126">
        <f t="shared" si="93"/>
        <v>-1</v>
      </c>
      <c r="BX144" s="126">
        <f t="shared" si="94"/>
        <v>0</v>
      </c>
      <c r="BY144" s="126">
        <f t="shared" si="95"/>
        <v>0</v>
      </c>
      <c r="BZ144" s="126">
        <f t="shared" si="96"/>
        <v>0</v>
      </c>
      <c r="CA144" s="126">
        <f t="shared" si="97"/>
        <v>0</v>
      </c>
      <c r="CB144" s="126">
        <f t="shared" si="98"/>
        <v>8.9504715021834005E-3</v>
      </c>
      <c r="CC144" s="126">
        <f t="shared" si="99"/>
        <v>-1.5145736668319081E-2</v>
      </c>
      <c r="CD144" s="126">
        <f t="shared" si="100"/>
        <v>0</v>
      </c>
      <c r="CE144" s="13" t="s">
        <v>31</v>
      </c>
      <c r="CF144" s="13" t="s">
        <v>31</v>
      </c>
      <c r="CG144" s="13" t="s">
        <v>31</v>
      </c>
      <c r="CH144" s="13" t="s">
        <v>31</v>
      </c>
      <c r="CI144" s="126">
        <f t="shared" si="101"/>
        <v>-4.0068823257738972E-2</v>
      </c>
      <c r="CJ144" s="126">
        <f t="shared" si="102"/>
        <v>0</v>
      </c>
      <c r="CK144" s="13" t="s">
        <v>31</v>
      </c>
      <c r="CL144" s="127" t="s">
        <v>31</v>
      </c>
      <c r="CM144" s="126">
        <f t="shared" si="103"/>
        <v>0</v>
      </c>
      <c r="CN144" s="128">
        <f t="shared" si="104"/>
        <v>0</v>
      </c>
    </row>
    <row r="145" spans="5:92" x14ac:dyDescent="0.25">
      <c r="E145" s="22" t="s">
        <v>33</v>
      </c>
      <c r="F145" s="96" t="s">
        <v>31</v>
      </c>
      <c r="G145" s="16">
        <v>0</v>
      </c>
      <c r="H145" s="16">
        <v>0</v>
      </c>
      <c r="I145" s="13" t="s">
        <v>31</v>
      </c>
      <c r="J145" s="16">
        <v>0</v>
      </c>
      <c r="K145" s="13" t="s">
        <v>31</v>
      </c>
      <c r="L145" s="16">
        <v>0</v>
      </c>
      <c r="M145" s="16">
        <v>2.0201034449107098E-2</v>
      </c>
      <c r="N145" s="16">
        <v>8.7529605601894794E-2</v>
      </c>
      <c r="O145" s="16">
        <v>0</v>
      </c>
      <c r="P145" s="16">
        <v>0</v>
      </c>
      <c r="Q145" s="16">
        <v>0</v>
      </c>
      <c r="R145" s="16">
        <v>0</v>
      </c>
      <c r="S145" s="16">
        <v>0.86509568242922663</v>
      </c>
      <c r="T145" s="16">
        <v>0.25262301685065902</v>
      </c>
      <c r="U145" s="16">
        <v>2.4143950047166999E-3</v>
      </c>
      <c r="V145" s="16">
        <v>1</v>
      </c>
      <c r="W145" s="13" t="s">
        <v>31</v>
      </c>
      <c r="X145" s="13" t="s">
        <v>31</v>
      </c>
      <c r="Y145" s="13" t="s">
        <v>31</v>
      </c>
      <c r="Z145" s="13" t="s">
        <v>31</v>
      </c>
      <c r="AA145" s="16">
        <v>0.19234511839117699</v>
      </c>
      <c r="AB145" s="16">
        <v>0</v>
      </c>
      <c r="AC145" s="13" t="s">
        <v>31</v>
      </c>
      <c r="AD145" s="16">
        <v>0</v>
      </c>
      <c r="AE145" s="16">
        <v>0</v>
      </c>
      <c r="AF145" s="17">
        <v>0</v>
      </c>
      <c r="AI145" s="22" t="s">
        <v>33</v>
      </c>
      <c r="AJ145" s="23" t="s">
        <v>31</v>
      </c>
      <c r="AK145" s="126">
        <f t="shared" si="73"/>
        <v>0</v>
      </c>
      <c r="AL145" s="127" t="s">
        <v>31</v>
      </c>
      <c r="AM145" s="127" t="s">
        <v>31</v>
      </c>
      <c r="AN145" s="126">
        <f t="shared" si="74"/>
        <v>0</v>
      </c>
      <c r="AO145" s="127" t="s">
        <v>31</v>
      </c>
      <c r="AP145" s="126">
        <f t="shared" si="75"/>
        <v>0</v>
      </c>
      <c r="AQ145" s="127" t="s">
        <v>31</v>
      </c>
      <c r="AR145" s="126">
        <f t="shared" si="76"/>
        <v>-0.1284855718123096</v>
      </c>
      <c r="AS145" s="126">
        <f t="shared" si="77"/>
        <v>0</v>
      </c>
      <c r="AT145" s="126">
        <f t="shared" si="78"/>
        <v>0</v>
      </c>
      <c r="AU145" s="126">
        <f t="shared" si="79"/>
        <v>0</v>
      </c>
      <c r="AV145" s="126">
        <f t="shared" si="80"/>
        <v>0</v>
      </c>
      <c r="AW145" s="126">
        <f t="shared" si="81"/>
        <v>0.83506444187697426</v>
      </c>
      <c r="AX145" s="126">
        <f t="shared" si="82"/>
        <v>-8.617437255785898E-2</v>
      </c>
      <c r="AY145" s="126">
        <f t="shared" si="83"/>
        <v>2.4143950047166999E-3</v>
      </c>
      <c r="AZ145" s="126">
        <f t="shared" si="84"/>
        <v>0.66631243358129644</v>
      </c>
      <c r="BA145" s="127" t="s">
        <v>31</v>
      </c>
      <c r="BB145" s="127" t="s">
        <v>31</v>
      </c>
      <c r="BC145" s="127" t="s">
        <v>31</v>
      </c>
      <c r="BD145" s="127" t="s">
        <v>31</v>
      </c>
      <c r="BE145" s="126">
        <f t="shared" si="85"/>
        <v>0.17893839182394355</v>
      </c>
      <c r="BF145" s="126">
        <f t="shared" si="86"/>
        <v>0</v>
      </c>
      <c r="BG145" s="127" t="s">
        <v>31</v>
      </c>
      <c r="BH145" s="126">
        <f t="shared" si="87"/>
        <v>0</v>
      </c>
      <c r="BI145" s="127" t="s">
        <v>31</v>
      </c>
      <c r="BJ145" s="128">
        <f t="shared" si="88"/>
        <v>0</v>
      </c>
      <c r="BM145" s="22" t="s">
        <v>33</v>
      </c>
      <c r="BN145" s="96" t="s">
        <v>31</v>
      </c>
      <c r="BO145" s="126">
        <f t="shared" si="89"/>
        <v>0</v>
      </c>
      <c r="BP145" s="13" t="s">
        <v>31</v>
      </c>
      <c r="BQ145" s="13" t="s">
        <v>31</v>
      </c>
      <c r="BR145" s="13" t="s">
        <v>31</v>
      </c>
      <c r="BS145" s="13" t="s">
        <v>31</v>
      </c>
      <c r="BT145" s="126">
        <f t="shared" si="90"/>
        <v>0</v>
      </c>
      <c r="BU145" s="126">
        <f t="shared" si="91"/>
        <v>-5.9089262263002006E-2</v>
      </c>
      <c r="BV145" s="126">
        <f t="shared" si="92"/>
        <v>-5.9251331535282031E-3</v>
      </c>
      <c r="BW145" s="126">
        <f t="shared" si="93"/>
        <v>0</v>
      </c>
      <c r="BX145" s="126">
        <f t="shared" si="94"/>
        <v>0</v>
      </c>
      <c r="BY145" s="126">
        <f t="shared" si="95"/>
        <v>0</v>
      </c>
      <c r="BZ145" s="126">
        <f t="shared" si="96"/>
        <v>0</v>
      </c>
      <c r="CA145" s="126">
        <f t="shared" si="97"/>
        <v>2.4230608187780667E-2</v>
      </c>
      <c r="CB145" s="126">
        <f t="shared" si="98"/>
        <v>-4.0924085576082958E-2</v>
      </c>
      <c r="CC145" s="126">
        <f t="shared" si="99"/>
        <v>-6.7016575037457506E-3</v>
      </c>
      <c r="CD145" s="126">
        <f t="shared" si="100"/>
        <v>0.30248618784530401</v>
      </c>
      <c r="CE145" s="13" t="s">
        <v>31</v>
      </c>
      <c r="CF145" s="13" t="s">
        <v>31</v>
      </c>
      <c r="CG145" s="13" t="s">
        <v>31</v>
      </c>
      <c r="CH145" s="13" t="s">
        <v>31</v>
      </c>
      <c r="CI145" s="126">
        <f t="shared" si="101"/>
        <v>4.0068823257739E-2</v>
      </c>
      <c r="CJ145" s="126">
        <f t="shared" si="102"/>
        <v>0</v>
      </c>
      <c r="CK145" s="13" t="s">
        <v>31</v>
      </c>
      <c r="CL145" s="127" t="s">
        <v>31</v>
      </c>
      <c r="CM145" s="126">
        <f t="shared" si="103"/>
        <v>0</v>
      </c>
      <c r="CN145" s="128">
        <f t="shared" si="104"/>
        <v>0</v>
      </c>
    </row>
    <row r="146" spans="5:92" x14ac:dyDescent="0.25">
      <c r="E146" s="22" t="s">
        <v>34</v>
      </c>
      <c r="F146" s="96" t="s">
        <v>31</v>
      </c>
      <c r="G146" s="16">
        <v>0</v>
      </c>
      <c r="H146" s="16">
        <v>0</v>
      </c>
      <c r="I146" s="13" t="s">
        <v>31</v>
      </c>
      <c r="J146" s="16">
        <v>0.85049365303243996</v>
      </c>
      <c r="K146" s="13" t="s">
        <v>31</v>
      </c>
      <c r="L146" s="16">
        <v>0</v>
      </c>
      <c r="M146" s="16">
        <v>0</v>
      </c>
      <c r="N146" s="16">
        <v>0.43146946761404598</v>
      </c>
      <c r="O146" s="16">
        <v>0</v>
      </c>
      <c r="P146" s="16">
        <v>0</v>
      </c>
      <c r="Q146" s="16">
        <v>0</v>
      </c>
      <c r="R146" s="16">
        <v>0</v>
      </c>
      <c r="S146" s="16">
        <v>9.4100901470820814E-2</v>
      </c>
      <c r="T146" s="16">
        <v>0.27374011113848501</v>
      </c>
      <c r="U146" s="16">
        <v>4.1502147508932E-4</v>
      </c>
      <c r="V146" s="16">
        <v>0</v>
      </c>
      <c r="W146" s="13" t="s">
        <v>31</v>
      </c>
      <c r="X146" s="13" t="s">
        <v>31</v>
      </c>
      <c r="Y146" s="13" t="s">
        <v>31</v>
      </c>
      <c r="Z146" s="13" t="s">
        <v>31</v>
      </c>
      <c r="AA146" s="16">
        <v>0</v>
      </c>
      <c r="AB146" s="16">
        <v>0</v>
      </c>
      <c r="AC146" s="13" t="s">
        <v>31</v>
      </c>
      <c r="AD146" s="16">
        <v>0</v>
      </c>
      <c r="AE146" s="16">
        <v>0</v>
      </c>
      <c r="AF146" s="17">
        <v>0</v>
      </c>
      <c r="AI146" s="22" t="s">
        <v>34</v>
      </c>
      <c r="AJ146" s="23" t="s">
        <v>31</v>
      </c>
      <c r="AK146" s="126">
        <f t="shared" si="73"/>
        <v>0</v>
      </c>
      <c r="AL146" s="127" t="s">
        <v>31</v>
      </c>
      <c r="AM146" s="127" t="s">
        <v>31</v>
      </c>
      <c r="AN146" s="126">
        <f t="shared" si="74"/>
        <v>0.85049365303243996</v>
      </c>
      <c r="AO146" s="127" t="s">
        <v>31</v>
      </c>
      <c r="AP146" s="126">
        <f t="shared" si="75"/>
        <v>0</v>
      </c>
      <c r="AQ146" s="127" t="s">
        <v>31</v>
      </c>
      <c r="AR146" s="126">
        <f t="shared" si="76"/>
        <v>-0.15928508279262604</v>
      </c>
      <c r="AS146" s="126">
        <f t="shared" si="77"/>
        <v>0</v>
      </c>
      <c r="AT146" s="126">
        <f t="shared" si="78"/>
        <v>0</v>
      </c>
      <c r="AU146" s="126">
        <f t="shared" si="79"/>
        <v>0</v>
      </c>
      <c r="AV146" s="126">
        <f t="shared" si="80"/>
        <v>0</v>
      </c>
      <c r="AW146" s="126">
        <f t="shared" si="81"/>
        <v>9.4100901470820814E-2</v>
      </c>
      <c r="AX146" s="126">
        <f t="shared" si="82"/>
        <v>0.10412940304911431</v>
      </c>
      <c r="AY146" s="126">
        <f t="shared" si="83"/>
        <v>4.1502147508932E-4</v>
      </c>
      <c r="AZ146" s="126">
        <f t="shared" si="84"/>
        <v>-0.13142047467233439</v>
      </c>
      <c r="BA146" s="127" t="s">
        <v>31</v>
      </c>
      <c r="BB146" s="127" t="s">
        <v>31</v>
      </c>
      <c r="BC146" s="127" t="s">
        <v>31</v>
      </c>
      <c r="BD146" s="127" t="s">
        <v>31</v>
      </c>
      <c r="BE146" s="126">
        <f t="shared" si="85"/>
        <v>-7.6444123599706086E-3</v>
      </c>
      <c r="BF146" s="126">
        <f t="shared" si="86"/>
        <v>0</v>
      </c>
      <c r="BG146" s="127" t="s">
        <v>31</v>
      </c>
      <c r="BH146" s="126">
        <f t="shared" si="87"/>
        <v>0</v>
      </c>
      <c r="BI146" s="127" t="s">
        <v>31</v>
      </c>
      <c r="BJ146" s="128">
        <f t="shared" si="88"/>
        <v>0</v>
      </c>
      <c r="BM146" s="22" t="s">
        <v>34</v>
      </c>
      <c r="BN146" s="96" t="s">
        <v>31</v>
      </c>
      <c r="BO146" s="126">
        <f t="shared" si="89"/>
        <v>0</v>
      </c>
      <c r="BP146" s="13" t="s">
        <v>31</v>
      </c>
      <c r="BQ146" s="13" t="s">
        <v>31</v>
      </c>
      <c r="BR146" s="13" t="s">
        <v>31</v>
      </c>
      <c r="BS146" s="13" t="s">
        <v>31</v>
      </c>
      <c r="BT146" s="126">
        <f t="shared" si="90"/>
        <v>0</v>
      </c>
      <c r="BU146" s="126">
        <f t="shared" si="91"/>
        <v>0</v>
      </c>
      <c r="BV146" s="126">
        <f t="shared" si="92"/>
        <v>2.7780054332069981E-3</v>
      </c>
      <c r="BW146" s="126">
        <f t="shared" si="93"/>
        <v>0</v>
      </c>
      <c r="BX146" s="126">
        <f t="shared" si="94"/>
        <v>0</v>
      </c>
      <c r="BY146" s="126">
        <f t="shared" si="95"/>
        <v>0</v>
      </c>
      <c r="BZ146" s="126">
        <f t="shared" si="96"/>
        <v>0</v>
      </c>
      <c r="CA146" s="126">
        <f t="shared" si="97"/>
        <v>-6.5034024287733194E-2</v>
      </c>
      <c r="CB146" s="126">
        <f t="shared" si="98"/>
        <v>-4.7427396987053005E-2</v>
      </c>
      <c r="CC146" s="126">
        <f t="shared" si="99"/>
        <v>-8.4058575720834001E-4</v>
      </c>
      <c r="CD146" s="126">
        <f t="shared" si="100"/>
        <v>-0.230662983425414</v>
      </c>
      <c r="CE146" s="13" t="s">
        <v>31</v>
      </c>
      <c r="CF146" s="13" t="s">
        <v>31</v>
      </c>
      <c r="CG146" s="13" t="s">
        <v>31</v>
      </c>
      <c r="CH146" s="13" t="s">
        <v>31</v>
      </c>
      <c r="CI146" s="126">
        <f t="shared" si="101"/>
        <v>0</v>
      </c>
      <c r="CJ146" s="126">
        <f t="shared" si="102"/>
        <v>0</v>
      </c>
      <c r="CK146" s="13" t="s">
        <v>31</v>
      </c>
      <c r="CL146" s="127" t="s">
        <v>31</v>
      </c>
      <c r="CM146" s="126">
        <f t="shared" si="103"/>
        <v>0</v>
      </c>
      <c r="CN146" s="128">
        <f t="shared" si="104"/>
        <v>0</v>
      </c>
    </row>
    <row r="147" spans="5:92" x14ac:dyDescent="0.25">
      <c r="E147" s="22" t="s">
        <v>35</v>
      </c>
      <c r="F147" s="96" t="s">
        <v>31</v>
      </c>
      <c r="G147" s="16">
        <v>0</v>
      </c>
      <c r="H147" s="16">
        <v>0</v>
      </c>
      <c r="I147" s="13" t="s">
        <v>31</v>
      </c>
      <c r="J147" s="16">
        <v>0</v>
      </c>
      <c r="K147" s="13" t="s">
        <v>31</v>
      </c>
      <c r="L147" s="16">
        <v>0</v>
      </c>
      <c r="M147" s="16">
        <v>0</v>
      </c>
      <c r="N147" s="16">
        <v>0.34908866234167402</v>
      </c>
      <c r="O147" s="16">
        <v>0</v>
      </c>
      <c r="P147" s="16">
        <v>0</v>
      </c>
      <c r="Q147" s="16">
        <v>0.624355596288235</v>
      </c>
      <c r="R147" s="16">
        <v>0</v>
      </c>
      <c r="S147" s="16">
        <v>0</v>
      </c>
      <c r="T147" s="16">
        <v>0.16228878017495901</v>
      </c>
      <c r="U147" s="16">
        <v>6.3313495104867095E-4</v>
      </c>
      <c r="V147" s="16">
        <v>0</v>
      </c>
      <c r="W147" s="13" t="s">
        <v>31</v>
      </c>
      <c r="X147" s="13" t="s">
        <v>31</v>
      </c>
      <c r="Y147" s="13" t="s">
        <v>31</v>
      </c>
      <c r="Z147" s="13" t="s">
        <v>31</v>
      </c>
      <c r="AA147" s="16">
        <v>0</v>
      </c>
      <c r="AB147" s="16">
        <v>0</v>
      </c>
      <c r="AC147" s="13" t="s">
        <v>31</v>
      </c>
      <c r="AD147" s="16">
        <v>0</v>
      </c>
      <c r="AE147" s="16">
        <v>0</v>
      </c>
      <c r="AF147" s="17">
        <v>0</v>
      </c>
      <c r="AI147" s="22" t="s">
        <v>35</v>
      </c>
      <c r="AJ147" s="23" t="s">
        <v>31</v>
      </c>
      <c r="AK147" s="126">
        <f t="shared" si="73"/>
        <v>0</v>
      </c>
      <c r="AL147" s="127" t="s">
        <v>31</v>
      </c>
      <c r="AM147" s="127" t="s">
        <v>31</v>
      </c>
      <c r="AN147" s="126">
        <f t="shared" si="74"/>
        <v>0</v>
      </c>
      <c r="AO147" s="127" t="s">
        <v>31</v>
      </c>
      <c r="AP147" s="126">
        <f t="shared" si="75"/>
        <v>0</v>
      </c>
      <c r="AQ147" s="127" t="s">
        <v>31</v>
      </c>
      <c r="AR147" s="126">
        <f t="shared" si="76"/>
        <v>0.26258867173363826</v>
      </c>
      <c r="AS147" s="126">
        <f t="shared" si="77"/>
        <v>0</v>
      </c>
      <c r="AT147" s="126">
        <f t="shared" si="78"/>
        <v>-1.7774698740347808E-3</v>
      </c>
      <c r="AU147" s="126">
        <f t="shared" si="79"/>
        <v>0.624355596288235</v>
      </c>
      <c r="AV147" s="126">
        <f t="shared" si="80"/>
        <v>0</v>
      </c>
      <c r="AW147" s="126">
        <f t="shared" si="81"/>
        <v>0</v>
      </c>
      <c r="AX147" s="126">
        <f t="shared" si="82"/>
        <v>8.6435102390545998E-2</v>
      </c>
      <c r="AY147" s="126">
        <f t="shared" si="83"/>
        <v>6.3313495104867095E-4</v>
      </c>
      <c r="AZ147" s="126">
        <f t="shared" si="84"/>
        <v>0</v>
      </c>
      <c r="BA147" s="127" t="s">
        <v>31</v>
      </c>
      <c r="BB147" s="127" t="s">
        <v>31</v>
      </c>
      <c r="BC147" s="127" t="s">
        <v>31</v>
      </c>
      <c r="BD147" s="127" t="s">
        <v>31</v>
      </c>
      <c r="BE147" s="126">
        <f t="shared" si="85"/>
        <v>0</v>
      </c>
      <c r="BF147" s="126">
        <f t="shared" si="86"/>
        <v>0</v>
      </c>
      <c r="BG147" s="127" t="s">
        <v>31</v>
      </c>
      <c r="BH147" s="126">
        <f t="shared" si="87"/>
        <v>0</v>
      </c>
      <c r="BI147" s="127" t="s">
        <v>31</v>
      </c>
      <c r="BJ147" s="128">
        <f t="shared" si="88"/>
        <v>0</v>
      </c>
      <c r="BM147" s="22" t="s">
        <v>35</v>
      </c>
      <c r="BN147" s="96" t="s">
        <v>31</v>
      </c>
      <c r="BO147" s="126">
        <f t="shared" si="89"/>
        <v>0</v>
      </c>
      <c r="BP147" s="13" t="s">
        <v>31</v>
      </c>
      <c r="BQ147" s="13" t="s">
        <v>31</v>
      </c>
      <c r="BR147" s="13" t="s">
        <v>31</v>
      </c>
      <c r="BS147" s="13" t="s">
        <v>31</v>
      </c>
      <c r="BT147" s="126">
        <f t="shared" si="90"/>
        <v>0</v>
      </c>
      <c r="BU147" s="126">
        <f t="shared" si="91"/>
        <v>0</v>
      </c>
      <c r="BV147" s="126">
        <f t="shared" si="92"/>
        <v>2.5426608395139993E-2</v>
      </c>
      <c r="BW147" s="126">
        <f t="shared" si="93"/>
        <v>0</v>
      </c>
      <c r="BX147" s="126">
        <f t="shared" si="94"/>
        <v>0</v>
      </c>
      <c r="BY147" s="126">
        <f t="shared" si="95"/>
        <v>0.624355596288235</v>
      </c>
      <c r="BZ147" s="126">
        <f t="shared" si="96"/>
        <v>0</v>
      </c>
      <c r="CA147" s="126">
        <f t="shared" si="97"/>
        <v>0</v>
      </c>
      <c r="CB147" s="126">
        <f t="shared" si="98"/>
        <v>1.7763401518467004E-2</v>
      </c>
      <c r="CC147" s="126">
        <f t="shared" si="99"/>
        <v>-2.1154408807481191E-3</v>
      </c>
      <c r="CD147" s="126">
        <f t="shared" si="100"/>
        <v>-7.18232044198895E-2</v>
      </c>
      <c r="CE147" s="13" t="s">
        <v>31</v>
      </c>
      <c r="CF147" s="13" t="s">
        <v>31</v>
      </c>
      <c r="CG147" s="13" t="s">
        <v>31</v>
      </c>
      <c r="CH147" s="13" t="s">
        <v>31</v>
      </c>
      <c r="CI147" s="126">
        <f t="shared" si="101"/>
        <v>0</v>
      </c>
      <c r="CJ147" s="126">
        <f t="shared" si="102"/>
        <v>0</v>
      </c>
      <c r="CK147" s="13" t="s">
        <v>31</v>
      </c>
      <c r="CL147" s="127" t="s">
        <v>31</v>
      </c>
      <c r="CM147" s="126">
        <f t="shared" si="103"/>
        <v>0</v>
      </c>
      <c r="CN147" s="128">
        <f t="shared" si="104"/>
        <v>0</v>
      </c>
    </row>
    <row r="148" spans="5:92" x14ac:dyDescent="0.25">
      <c r="E148" s="22" t="s">
        <v>36</v>
      </c>
      <c r="F148" s="96" t="s">
        <v>31</v>
      </c>
      <c r="G148" s="16">
        <v>0</v>
      </c>
      <c r="H148" s="16">
        <v>0</v>
      </c>
      <c r="I148" s="13" t="s">
        <v>31</v>
      </c>
      <c r="J148" s="16">
        <v>0</v>
      </c>
      <c r="K148" s="13" t="s">
        <v>31</v>
      </c>
      <c r="L148" s="16">
        <v>4.7760041194644699E-2</v>
      </c>
      <c r="M148" s="16">
        <v>0</v>
      </c>
      <c r="N148" s="16">
        <v>7.5172484811038998E-2</v>
      </c>
      <c r="O148" s="16">
        <v>0</v>
      </c>
      <c r="P148" s="16">
        <v>2.4413686620639902E-3</v>
      </c>
      <c r="Q148" s="16">
        <v>0</v>
      </c>
      <c r="R148" s="16">
        <v>0</v>
      </c>
      <c r="S148" s="16">
        <v>0</v>
      </c>
      <c r="T148" s="16">
        <v>8.3686262548051199E-2</v>
      </c>
      <c r="U148" s="16">
        <v>1.7206729770126599E-3</v>
      </c>
      <c r="V148" s="16">
        <v>0</v>
      </c>
      <c r="W148" s="13" t="s">
        <v>31</v>
      </c>
      <c r="X148" s="13" t="s">
        <v>31</v>
      </c>
      <c r="Y148" s="13" t="s">
        <v>31</v>
      </c>
      <c r="Z148" s="13" t="s">
        <v>31</v>
      </c>
      <c r="AA148" s="16">
        <v>0</v>
      </c>
      <c r="AB148" s="16">
        <v>0</v>
      </c>
      <c r="AC148" s="13" t="s">
        <v>31</v>
      </c>
      <c r="AD148" s="16">
        <v>0</v>
      </c>
      <c r="AE148" s="16">
        <v>0</v>
      </c>
      <c r="AF148" s="17">
        <v>0</v>
      </c>
      <c r="AI148" s="22" t="s">
        <v>36</v>
      </c>
      <c r="AJ148" s="23" t="s">
        <v>31</v>
      </c>
      <c r="AK148" s="126">
        <f t="shared" si="73"/>
        <v>0</v>
      </c>
      <c r="AL148" s="127" t="s">
        <v>31</v>
      </c>
      <c r="AM148" s="127" t="s">
        <v>31</v>
      </c>
      <c r="AN148" s="126">
        <f t="shared" si="74"/>
        <v>0</v>
      </c>
      <c r="AO148" s="127" t="s">
        <v>31</v>
      </c>
      <c r="AP148" s="126">
        <f t="shared" si="75"/>
        <v>4.7760041194644699E-2</v>
      </c>
      <c r="AQ148" s="127" t="s">
        <v>31</v>
      </c>
      <c r="AR148" s="126">
        <f t="shared" si="76"/>
        <v>4.406629926339356E-2</v>
      </c>
      <c r="AS148" s="126">
        <f t="shared" si="77"/>
        <v>0</v>
      </c>
      <c r="AT148" s="126">
        <f t="shared" si="78"/>
        <v>2.4413686620639902E-3</v>
      </c>
      <c r="AU148" s="126">
        <f t="shared" si="79"/>
        <v>-0.13577880398478115</v>
      </c>
      <c r="AV148" s="126">
        <f t="shared" si="80"/>
        <v>0</v>
      </c>
      <c r="AW148" s="126">
        <f t="shared" si="81"/>
        <v>0</v>
      </c>
      <c r="AX148" s="126">
        <f t="shared" si="82"/>
        <v>7.8268142706307414E-2</v>
      </c>
      <c r="AY148" s="126">
        <f t="shared" si="83"/>
        <v>1.7206729770126599E-3</v>
      </c>
      <c r="AZ148" s="126">
        <f t="shared" si="84"/>
        <v>0</v>
      </c>
      <c r="BA148" s="127" t="s">
        <v>31</v>
      </c>
      <c r="BB148" s="127" t="s">
        <v>31</v>
      </c>
      <c r="BC148" s="127" t="s">
        <v>31</v>
      </c>
      <c r="BD148" s="127" t="s">
        <v>31</v>
      </c>
      <c r="BE148" s="126">
        <f t="shared" si="85"/>
        <v>0</v>
      </c>
      <c r="BF148" s="126">
        <f t="shared" si="86"/>
        <v>0</v>
      </c>
      <c r="BG148" s="127" t="s">
        <v>31</v>
      </c>
      <c r="BH148" s="126">
        <f t="shared" si="87"/>
        <v>0</v>
      </c>
      <c r="BI148" s="127" t="s">
        <v>31</v>
      </c>
      <c r="BJ148" s="128">
        <f t="shared" si="88"/>
        <v>0</v>
      </c>
      <c r="BM148" s="22" t="s">
        <v>36</v>
      </c>
      <c r="BN148" s="96" t="s">
        <v>31</v>
      </c>
      <c r="BO148" s="126">
        <f t="shared" si="89"/>
        <v>0</v>
      </c>
      <c r="BP148" s="13" t="s">
        <v>31</v>
      </c>
      <c r="BQ148" s="13" t="s">
        <v>31</v>
      </c>
      <c r="BR148" s="13" t="s">
        <v>31</v>
      </c>
      <c r="BS148" s="13" t="s">
        <v>31</v>
      </c>
      <c r="BT148" s="126">
        <f t="shared" si="90"/>
        <v>-0.1175963453331613</v>
      </c>
      <c r="BU148" s="126">
        <f t="shared" si="91"/>
        <v>-0.131315156375301</v>
      </c>
      <c r="BV148" s="126">
        <f t="shared" si="92"/>
        <v>-3.2780527680545957E-3</v>
      </c>
      <c r="BW148" s="126">
        <f t="shared" si="93"/>
        <v>0</v>
      </c>
      <c r="BX148" s="126">
        <f t="shared" si="94"/>
        <v>-2.7307021555210502E-3</v>
      </c>
      <c r="BY148" s="126">
        <f t="shared" si="95"/>
        <v>0</v>
      </c>
      <c r="BZ148" s="126">
        <f t="shared" si="96"/>
        <v>0</v>
      </c>
      <c r="CA148" s="126">
        <f t="shared" si="97"/>
        <v>0</v>
      </c>
      <c r="CB148" s="126">
        <f t="shared" si="98"/>
        <v>2.1097154841645954E-3</v>
      </c>
      <c r="CC148" s="126">
        <f t="shared" si="99"/>
        <v>-2.9233537725814203E-3</v>
      </c>
      <c r="CD148" s="126">
        <f t="shared" si="100"/>
        <v>0</v>
      </c>
      <c r="CE148" s="13" t="s">
        <v>31</v>
      </c>
      <c r="CF148" s="13" t="s">
        <v>31</v>
      </c>
      <c r="CG148" s="13" t="s">
        <v>31</v>
      </c>
      <c r="CH148" s="13" t="s">
        <v>31</v>
      </c>
      <c r="CI148" s="126">
        <f t="shared" si="101"/>
        <v>0</v>
      </c>
      <c r="CJ148" s="126">
        <f t="shared" si="102"/>
        <v>-1.00141068287501E-2</v>
      </c>
      <c r="CK148" s="13" t="s">
        <v>31</v>
      </c>
      <c r="CL148" s="127" t="s">
        <v>31</v>
      </c>
      <c r="CM148" s="126">
        <f t="shared" si="103"/>
        <v>0</v>
      </c>
      <c r="CN148" s="128">
        <f t="shared" si="104"/>
        <v>0</v>
      </c>
    </row>
    <row r="149" spans="5:92" x14ac:dyDescent="0.25">
      <c r="E149" s="22" t="s">
        <v>37</v>
      </c>
      <c r="F149" s="96" t="s">
        <v>31</v>
      </c>
      <c r="G149" s="16">
        <v>0</v>
      </c>
      <c r="H149" s="16">
        <v>0</v>
      </c>
      <c r="I149" s="13" t="s">
        <v>31</v>
      </c>
      <c r="J149" s="16">
        <v>0</v>
      </c>
      <c r="K149" s="13" t="s">
        <v>31</v>
      </c>
      <c r="L149" s="16">
        <v>0</v>
      </c>
      <c r="M149" s="16">
        <v>0</v>
      </c>
      <c r="N149" s="16">
        <v>7.0538564514468103E-3</v>
      </c>
      <c r="O149" s="16">
        <v>0.51291266622169696</v>
      </c>
      <c r="P149" s="16">
        <v>0</v>
      </c>
      <c r="Q149" s="16">
        <v>0</v>
      </c>
      <c r="R149" s="16">
        <v>0</v>
      </c>
      <c r="S149" s="16">
        <v>0</v>
      </c>
      <c r="T149" s="16">
        <v>1.00501726517987E-2</v>
      </c>
      <c r="U149" s="16">
        <v>0</v>
      </c>
      <c r="V149" s="16">
        <v>0</v>
      </c>
      <c r="W149" s="13" t="s">
        <v>31</v>
      </c>
      <c r="X149" s="13" t="s">
        <v>31</v>
      </c>
      <c r="Y149" s="13" t="s">
        <v>31</v>
      </c>
      <c r="Z149" s="13" t="s">
        <v>31</v>
      </c>
      <c r="AA149" s="16">
        <v>0</v>
      </c>
      <c r="AB149" s="16">
        <v>0</v>
      </c>
      <c r="AC149" s="13" t="s">
        <v>31</v>
      </c>
      <c r="AD149" s="16">
        <v>0</v>
      </c>
      <c r="AE149" s="16">
        <v>0</v>
      </c>
      <c r="AF149" s="17">
        <v>0</v>
      </c>
      <c r="AI149" s="22" t="s">
        <v>37</v>
      </c>
      <c r="AJ149" s="23" t="s">
        <v>31</v>
      </c>
      <c r="AK149" s="126">
        <f t="shared" si="73"/>
        <v>0</v>
      </c>
      <c r="AL149" s="127" t="s">
        <v>31</v>
      </c>
      <c r="AM149" s="127" t="s">
        <v>31</v>
      </c>
      <c r="AN149" s="126">
        <f t="shared" si="74"/>
        <v>0</v>
      </c>
      <c r="AO149" s="127" t="s">
        <v>31</v>
      </c>
      <c r="AP149" s="126">
        <f t="shared" si="75"/>
        <v>0</v>
      </c>
      <c r="AQ149" s="127" t="s">
        <v>31</v>
      </c>
      <c r="AR149" s="126">
        <f t="shared" si="76"/>
        <v>7.0538564514468103E-3</v>
      </c>
      <c r="AS149" s="126">
        <f t="shared" si="77"/>
        <v>0.51291266622169696</v>
      </c>
      <c r="AT149" s="126">
        <f t="shared" si="78"/>
        <v>0</v>
      </c>
      <c r="AU149" s="126">
        <f t="shared" si="79"/>
        <v>-0.42258429903284833</v>
      </c>
      <c r="AV149" s="126">
        <f t="shared" si="80"/>
        <v>0</v>
      </c>
      <c r="AW149" s="126">
        <f t="shared" si="81"/>
        <v>0</v>
      </c>
      <c r="AX149" s="126">
        <f t="shared" si="82"/>
        <v>1.00501726517987E-2</v>
      </c>
      <c r="AY149" s="126">
        <f t="shared" si="83"/>
        <v>0</v>
      </c>
      <c r="AZ149" s="126">
        <f t="shared" si="84"/>
        <v>0</v>
      </c>
      <c r="BA149" s="127" t="s">
        <v>31</v>
      </c>
      <c r="BB149" s="127" t="s">
        <v>31</v>
      </c>
      <c r="BC149" s="127" t="s">
        <v>31</v>
      </c>
      <c r="BD149" s="127" t="s">
        <v>31</v>
      </c>
      <c r="BE149" s="126">
        <f t="shared" si="85"/>
        <v>0</v>
      </c>
      <c r="BF149" s="126">
        <f t="shared" si="86"/>
        <v>0</v>
      </c>
      <c r="BG149" s="127" t="s">
        <v>31</v>
      </c>
      <c r="BH149" s="126">
        <f t="shared" si="87"/>
        <v>0</v>
      </c>
      <c r="BI149" s="127" t="s">
        <v>31</v>
      </c>
      <c r="BJ149" s="128">
        <f t="shared" si="88"/>
        <v>0</v>
      </c>
      <c r="BM149" s="22" t="s">
        <v>37</v>
      </c>
      <c r="BN149" s="96" t="s">
        <v>31</v>
      </c>
      <c r="BO149" s="126">
        <f t="shared" si="89"/>
        <v>0</v>
      </c>
      <c r="BP149" s="13" t="s">
        <v>31</v>
      </c>
      <c r="BQ149" s="13" t="s">
        <v>31</v>
      </c>
      <c r="BR149" s="13" t="s">
        <v>31</v>
      </c>
      <c r="BS149" s="13" t="s">
        <v>31</v>
      </c>
      <c r="BT149" s="126">
        <f t="shared" si="90"/>
        <v>0</v>
      </c>
      <c r="BU149" s="126">
        <f t="shared" si="91"/>
        <v>0</v>
      </c>
      <c r="BV149" s="126">
        <f t="shared" si="92"/>
        <v>4.0615900454245499E-3</v>
      </c>
      <c r="BW149" s="126">
        <f t="shared" si="93"/>
        <v>0.51291266622169696</v>
      </c>
      <c r="BX149" s="126">
        <f t="shared" si="94"/>
        <v>0</v>
      </c>
      <c r="BY149" s="126">
        <f t="shared" si="95"/>
        <v>-1</v>
      </c>
      <c r="BZ149" s="126">
        <f t="shared" si="96"/>
        <v>0</v>
      </c>
      <c r="CA149" s="126">
        <f t="shared" si="97"/>
        <v>0</v>
      </c>
      <c r="CB149" s="126">
        <f t="shared" si="98"/>
        <v>-3.3425124370361995E-3</v>
      </c>
      <c r="CC149" s="126">
        <f t="shared" si="99"/>
        <v>0</v>
      </c>
      <c r="CD149" s="126">
        <f t="shared" si="100"/>
        <v>0</v>
      </c>
      <c r="CE149" s="13" t="s">
        <v>31</v>
      </c>
      <c r="CF149" s="13" t="s">
        <v>31</v>
      </c>
      <c r="CG149" s="13" t="s">
        <v>31</v>
      </c>
      <c r="CH149" s="13" t="s">
        <v>31</v>
      </c>
      <c r="CI149" s="126">
        <f t="shared" si="101"/>
        <v>0</v>
      </c>
      <c r="CJ149" s="126">
        <f t="shared" si="102"/>
        <v>0</v>
      </c>
      <c r="CK149" s="13" t="s">
        <v>31</v>
      </c>
      <c r="CL149" s="127" t="s">
        <v>31</v>
      </c>
      <c r="CM149" s="126">
        <f t="shared" si="103"/>
        <v>0</v>
      </c>
      <c r="CN149" s="128">
        <f t="shared" si="104"/>
        <v>0</v>
      </c>
    </row>
    <row r="150" spans="5:92" x14ac:dyDescent="0.25">
      <c r="E150" s="22" t="s">
        <v>38</v>
      </c>
      <c r="F150" s="96" t="s">
        <v>31</v>
      </c>
      <c r="G150" s="16">
        <v>0</v>
      </c>
      <c r="H150" s="16">
        <v>0</v>
      </c>
      <c r="I150" s="13" t="s">
        <v>31</v>
      </c>
      <c r="J150" s="16">
        <v>0</v>
      </c>
      <c r="K150" s="13" t="s">
        <v>31</v>
      </c>
      <c r="L150" s="16">
        <v>0</v>
      </c>
      <c r="M150" s="16">
        <v>0</v>
      </c>
      <c r="N150" s="16">
        <v>0</v>
      </c>
      <c r="O150" s="16">
        <v>0</v>
      </c>
      <c r="P150" s="16">
        <v>0</v>
      </c>
      <c r="Q150" s="16">
        <v>0</v>
      </c>
      <c r="R150" s="16">
        <v>7.1020122368004304E-3</v>
      </c>
      <c r="S150" s="16">
        <v>0</v>
      </c>
      <c r="T150" s="16">
        <v>0</v>
      </c>
      <c r="U150" s="16">
        <v>0</v>
      </c>
      <c r="V150" s="16">
        <v>0</v>
      </c>
      <c r="W150" s="13" t="s">
        <v>31</v>
      </c>
      <c r="X150" s="13" t="s">
        <v>31</v>
      </c>
      <c r="Y150" s="13" t="s">
        <v>31</v>
      </c>
      <c r="Z150" s="13" t="s">
        <v>31</v>
      </c>
      <c r="AA150" s="16">
        <v>0</v>
      </c>
      <c r="AB150" s="16">
        <v>0</v>
      </c>
      <c r="AC150" s="13" t="s">
        <v>31</v>
      </c>
      <c r="AD150" s="16">
        <v>0</v>
      </c>
      <c r="AE150" s="16">
        <v>0</v>
      </c>
      <c r="AF150" s="17">
        <v>0</v>
      </c>
      <c r="AI150" s="22" t="s">
        <v>38</v>
      </c>
      <c r="AJ150" s="23" t="s">
        <v>31</v>
      </c>
      <c r="AK150" s="126">
        <f t="shared" si="73"/>
        <v>0</v>
      </c>
      <c r="AL150" s="127" t="s">
        <v>31</v>
      </c>
      <c r="AM150" s="127" t="s">
        <v>31</v>
      </c>
      <c r="AN150" s="126">
        <f t="shared" si="74"/>
        <v>0</v>
      </c>
      <c r="AO150" s="127" t="s">
        <v>31</v>
      </c>
      <c r="AP150" s="126">
        <f t="shared" si="75"/>
        <v>-4.9028298917035432E-2</v>
      </c>
      <c r="AQ150" s="127" t="s">
        <v>31</v>
      </c>
      <c r="AR150" s="126">
        <f t="shared" si="76"/>
        <v>0</v>
      </c>
      <c r="AS150" s="126">
        <f t="shared" si="77"/>
        <v>0</v>
      </c>
      <c r="AT150" s="126">
        <f t="shared" si="78"/>
        <v>0</v>
      </c>
      <c r="AU150" s="126">
        <f t="shared" si="79"/>
        <v>0</v>
      </c>
      <c r="AV150" s="126">
        <f t="shared" si="80"/>
        <v>7.1020122368004304E-3</v>
      </c>
      <c r="AW150" s="126">
        <f t="shared" si="81"/>
        <v>0</v>
      </c>
      <c r="AX150" s="126">
        <f t="shared" si="82"/>
        <v>0</v>
      </c>
      <c r="AY150" s="126">
        <f t="shared" si="83"/>
        <v>0</v>
      </c>
      <c r="AZ150" s="126">
        <f t="shared" si="84"/>
        <v>0</v>
      </c>
      <c r="BA150" s="127" t="s">
        <v>31</v>
      </c>
      <c r="BB150" s="127" t="s">
        <v>31</v>
      </c>
      <c r="BC150" s="127" t="s">
        <v>31</v>
      </c>
      <c r="BD150" s="127" t="s">
        <v>31</v>
      </c>
      <c r="BE150" s="126">
        <f t="shared" si="85"/>
        <v>0</v>
      </c>
      <c r="BF150" s="126">
        <f t="shared" si="86"/>
        <v>0</v>
      </c>
      <c r="BG150" s="127" t="s">
        <v>31</v>
      </c>
      <c r="BH150" s="126">
        <f t="shared" si="87"/>
        <v>0</v>
      </c>
      <c r="BI150" s="127" t="s">
        <v>31</v>
      </c>
      <c r="BJ150" s="128">
        <f t="shared" si="88"/>
        <v>0</v>
      </c>
      <c r="BM150" s="22" t="s">
        <v>38</v>
      </c>
      <c r="BN150" s="96" t="s">
        <v>31</v>
      </c>
      <c r="BO150" s="126">
        <f t="shared" si="89"/>
        <v>0</v>
      </c>
      <c r="BP150" s="13" t="s">
        <v>31</v>
      </c>
      <c r="BQ150" s="13" t="s">
        <v>31</v>
      </c>
      <c r="BR150" s="13" t="s">
        <v>31</v>
      </c>
      <c r="BS150" s="13" t="s">
        <v>31</v>
      </c>
      <c r="BT150" s="126">
        <f t="shared" si="90"/>
        <v>0</v>
      </c>
      <c r="BU150" s="126">
        <f t="shared" si="91"/>
        <v>0</v>
      </c>
      <c r="BV150" s="126">
        <f t="shared" si="92"/>
        <v>0</v>
      </c>
      <c r="BW150" s="126">
        <f t="shared" si="93"/>
        <v>0</v>
      </c>
      <c r="BX150" s="126">
        <f t="shared" si="94"/>
        <v>0</v>
      </c>
      <c r="BY150" s="126">
        <f t="shared" si="95"/>
        <v>0</v>
      </c>
      <c r="BZ150" s="126">
        <f t="shared" si="96"/>
        <v>7.1020122368004304E-3</v>
      </c>
      <c r="CA150" s="126">
        <f t="shared" si="97"/>
        <v>0</v>
      </c>
      <c r="CB150" s="126">
        <f t="shared" si="98"/>
        <v>0</v>
      </c>
      <c r="CC150" s="126">
        <f t="shared" si="99"/>
        <v>0</v>
      </c>
      <c r="CD150" s="126">
        <f t="shared" si="100"/>
        <v>0</v>
      </c>
      <c r="CE150" s="13" t="s">
        <v>31</v>
      </c>
      <c r="CF150" s="13" t="s">
        <v>31</v>
      </c>
      <c r="CG150" s="13" t="s">
        <v>31</v>
      </c>
      <c r="CH150" s="13" t="s">
        <v>31</v>
      </c>
      <c r="CI150" s="126">
        <f t="shared" si="101"/>
        <v>0</v>
      </c>
      <c r="CJ150" s="126">
        <f t="shared" si="102"/>
        <v>0</v>
      </c>
      <c r="CK150" s="13" t="s">
        <v>31</v>
      </c>
      <c r="CL150" s="127" t="s">
        <v>31</v>
      </c>
      <c r="CM150" s="126">
        <f t="shared" si="103"/>
        <v>0</v>
      </c>
      <c r="CN150" s="128">
        <f t="shared" si="104"/>
        <v>0</v>
      </c>
    </row>
    <row r="151" spans="5:92" x14ac:dyDescent="0.25">
      <c r="E151" s="22" t="s">
        <v>39</v>
      </c>
      <c r="F151" s="96" t="s">
        <v>31</v>
      </c>
      <c r="G151" s="16">
        <v>0</v>
      </c>
      <c r="H151" s="16">
        <v>0</v>
      </c>
      <c r="I151" s="13" t="s">
        <v>31</v>
      </c>
      <c r="J151" s="16">
        <v>0</v>
      </c>
      <c r="K151" s="13" t="s">
        <v>31</v>
      </c>
      <c r="L151" s="16">
        <v>0</v>
      </c>
      <c r="M151" s="16">
        <v>0</v>
      </c>
      <c r="N151" s="16">
        <v>0</v>
      </c>
      <c r="O151" s="16">
        <v>0</v>
      </c>
      <c r="P151" s="16">
        <v>0</v>
      </c>
      <c r="Q151" s="16">
        <v>0</v>
      </c>
      <c r="R151" s="16">
        <v>0</v>
      </c>
      <c r="S151" s="16">
        <v>0</v>
      </c>
      <c r="T151" s="16">
        <v>0</v>
      </c>
      <c r="U151" s="16">
        <v>0</v>
      </c>
      <c r="V151" s="16">
        <v>0</v>
      </c>
      <c r="W151" s="13" t="s">
        <v>31</v>
      </c>
      <c r="X151" s="13" t="s">
        <v>31</v>
      </c>
      <c r="Y151" s="13" t="s">
        <v>31</v>
      </c>
      <c r="Z151" s="13" t="s">
        <v>31</v>
      </c>
      <c r="AA151" s="16">
        <v>0</v>
      </c>
      <c r="AB151" s="16">
        <v>0</v>
      </c>
      <c r="AC151" s="13" t="s">
        <v>31</v>
      </c>
      <c r="AD151" s="16">
        <v>0</v>
      </c>
      <c r="AE151" s="16">
        <v>0</v>
      </c>
      <c r="AF151" s="17">
        <v>0</v>
      </c>
      <c r="AI151" s="22" t="s">
        <v>39</v>
      </c>
      <c r="AJ151" s="23" t="s">
        <v>31</v>
      </c>
      <c r="AK151" s="126">
        <f t="shared" si="73"/>
        <v>0</v>
      </c>
      <c r="AL151" s="127" t="s">
        <v>31</v>
      </c>
      <c r="AM151" s="127" t="s">
        <v>31</v>
      </c>
      <c r="AN151" s="126">
        <f t="shared" si="74"/>
        <v>0</v>
      </c>
      <c r="AO151" s="127" t="s">
        <v>31</v>
      </c>
      <c r="AP151" s="126">
        <f t="shared" si="75"/>
        <v>0</v>
      </c>
      <c r="AQ151" s="127" t="s">
        <v>31</v>
      </c>
      <c r="AR151" s="126">
        <f t="shared" si="76"/>
        <v>-2.9152656986682197E-2</v>
      </c>
      <c r="AS151" s="126">
        <f t="shared" si="77"/>
        <v>0</v>
      </c>
      <c r="AT151" s="126">
        <f t="shared" si="78"/>
        <v>-1.0768483916805308E-2</v>
      </c>
      <c r="AU151" s="126">
        <f t="shared" si="79"/>
        <v>0</v>
      </c>
      <c r="AV151" s="126">
        <f t="shared" si="80"/>
        <v>-2.1507863089731731E-2</v>
      </c>
      <c r="AW151" s="126">
        <f t="shared" si="81"/>
        <v>0</v>
      </c>
      <c r="AX151" s="126">
        <f t="shared" si="82"/>
        <v>0</v>
      </c>
      <c r="AY151" s="126">
        <f t="shared" si="83"/>
        <v>0</v>
      </c>
      <c r="AZ151" s="126">
        <f t="shared" si="84"/>
        <v>0</v>
      </c>
      <c r="BA151" s="127" t="s">
        <v>31</v>
      </c>
      <c r="BB151" s="127" t="s">
        <v>31</v>
      </c>
      <c r="BC151" s="127" t="s">
        <v>31</v>
      </c>
      <c r="BD151" s="127" t="s">
        <v>31</v>
      </c>
      <c r="BE151" s="126">
        <f t="shared" si="85"/>
        <v>0</v>
      </c>
      <c r="BF151" s="126">
        <f t="shared" si="86"/>
        <v>0</v>
      </c>
      <c r="BG151" s="127" t="s">
        <v>31</v>
      </c>
      <c r="BH151" s="126">
        <f t="shared" si="87"/>
        <v>0</v>
      </c>
      <c r="BI151" s="127" t="s">
        <v>31</v>
      </c>
      <c r="BJ151" s="128">
        <f t="shared" si="88"/>
        <v>0</v>
      </c>
      <c r="BM151" s="22" t="s">
        <v>39</v>
      </c>
      <c r="BN151" s="96" t="s">
        <v>31</v>
      </c>
      <c r="BO151" s="126">
        <f t="shared" si="89"/>
        <v>0</v>
      </c>
      <c r="BP151" s="13" t="s">
        <v>31</v>
      </c>
      <c r="BQ151" s="13" t="s">
        <v>31</v>
      </c>
      <c r="BR151" s="13" t="s">
        <v>31</v>
      </c>
      <c r="BS151" s="13" t="s">
        <v>31</v>
      </c>
      <c r="BT151" s="126">
        <f t="shared" si="90"/>
        <v>0</v>
      </c>
      <c r="BU151" s="126">
        <f t="shared" si="91"/>
        <v>0</v>
      </c>
      <c r="BV151" s="126">
        <f t="shared" si="92"/>
        <v>0</v>
      </c>
      <c r="BW151" s="126">
        <f t="shared" si="93"/>
        <v>0</v>
      </c>
      <c r="BX151" s="126">
        <f t="shared" si="94"/>
        <v>0</v>
      </c>
      <c r="BY151" s="126">
        <f t="shared" si="95"/>
        <v>0</v>
      </c>
      <c r="BZ151" s="126">
        <f t="shared" si="96"/>
        <v>0</v>
      </c>
      <c r="CA151" s="126">
        <f t="shared" si="97"/>
        <v>0</v>
      </c>
      <c r="CB151" s="126">
        <f t="shared" si="98"/>
        <v>0</v>
      </c>
      <c r="CC151" s="126">
        <f t="shared" si="99"/>
        <v>0</v>
      </c>
      <c r="CD151" s="126">
        <f t="shared" si="100"/>
        <v>0</v>
      </c>
      <c r="CE151" s="13" t="s">
        <v>31</v>
      </c>
      <c r="CF151" s="13" t="s">
        <v>31</v>
      </c>
      <c r="CG151" s="13" t="s">
        <v>31</v>
      </c>
      <c r="CH151" s="13" t="s">
        <v>31</v>
      </c>
      <c r="CI151" s="126">
        <f t="shared" si="101"/>
        <v>0</v>
      </c>
      <c r="CJ151" s="126">
        <f t="shared" si="102"/>
        <v>0</v>
      </c>
      <c r="CK151" s="13" t="s">
        <v>31</v>
      </c>
      <c r="CL151" s="127" t="s">
        <v>31</v>
      </c>
      <c r="CM151" s="126">
        <f t="shared" si="103"/>
        <v>0</v>
      </c>
      <c r="CN151" s="128">
        <f t="shared" si="104"/>
        <v>0</v>
      </c>
    </row>
    <row r="152" spans="5:92" x14ac:dyDescent="0.25">
      <c r="E152" s="22" t="s">
        <v>40</v>
      </c>
      <c r="F152" s="96" t="s">
        <v>31</v>
      </c>
      <c r="G152" s="16">
        <v>4.8339733453806197E-2</v>
      </c>
      <c r="H152" s="16">
        <v>0</v>
      </c>
      <c r="I152" s="13" t="s">
        <v>31</v>
      </c>
      <c r="J152" s="16">
        <v>0</v>
      </c>
      <c r="K152" s="13" t="s">
        <v>31</v>
      </c>
      <c r="L152" s="16">
        <v>0</v>
      </c>
      <c r="M152" s="16">
        <v>0</v>
      </c>
      <c r="N152" s="16">
        <v>4.1602306662547599E-2</v>
      </c>
      <c r="O152" s="16">
        <v>0</v>
      </c>
      <c r="P152" s="16">
        <v>1.6913626136281199E-2</v>
      </c>
      <c r="Q152" s="16">
        <v>0</v>
      </c>
      <c r="R152" s="16">
        <v>0</v>
      </c>
      <c r="S152" s="16">
        <v>0</v>
      </c>
      <c r="T152" s="16">
        <v>0</v>
      </c>
      <c r="U152" s="16">
        <v>0</v>
      </c>
      <c r="V152" s="16">
        <v>0</v>
      </c>
      <c r="W152" s="13" t="s">
        <v>31</v>
      </c>
      <c r="X152" s="13" t="s">
        <v>31</v>
      </c>
      <c r="Y152" s="13" t="s">
        <v>31</v>
      </c>
      <c r="Z152" s="13" t="s">
        <v>31</v>
      </c>
      <c r="AA152" s="16">
        <v>0</v>
      </c>
      <c r="AB152" s="16">
        <v>0</v>
      </c>
      <c r="AC152" s="13" t="s">
        <v>31</v>
      </c>
      <c r="AD152" s="16">
        <v>0</v>
      </c>
      <c r="AE152" s="16">
        <v>0</v>
      </c>
      <c r="AF152" s="17">
        <v>0</v>
      </c>
      <c r="AI152" s="22" t="s">
        <v>40</v>
      </c>
      <c r="AJ152" s="23" t="s">
        <v>31</v>
      </c>
      <c r="AK152" s="126">
        <f t="shared" si="73"/>
        <v>4.8339733453806197E-2</v>
      </c>
      <c r="AL152" s="127" t="s">
        <v>31</v>
      </c>
      <c r="AM152" s="127" t="s">
        <v>31</v>
      </c>
      <c r="AN152" s="126">
        <f t="shared" si="74"/>
        <v>0</v>
      </c>
      <c r="AO152" s="127" t="s">
        <v>31</v>
      </c>
      <c r="AP152" s="126">
        <f t="shared" si="75"/>
        <v>0</v>
      </c>
      <c r="AQ152" s="127" t="s">
        <v>31</v>
      </c>
      <c r="AR152" s="126">
        <f t="shared" si="76"/>
        <v>4.1602306662547599E-2</v>
      </c>
      <c r="AS152" s="126">
        <f t="shared" si="77"/>
        <v>0</v>
      </c>
      <c r="AT152" s="126">
        <f t="shared" si="78"/>
        <v>6.2943182117490802E-3</v>
      </c>
      <c r="AU152" s="126">
        <f t="shared" si="79"/>
        <v>0</v>
      </c>
      <c r="AV152" s="126">
        <f t="shared" si="80"/>
        <v>0</v>
      </c>
      <c r="AW152" s="126">
        <f t="shared" si="81"/>
        <v>0</v>
      </c>
      <c r="AX152" s="126">
        <f t="shared" si="82"/>
        <v>0</v>
      </c>
      <c r="AY152" s="126">
        <f t="shared" si="83"/>
        <v>-4.8879429926888072E-3</v>
      </c>
      <c r="AZ152" s="126">
        <f t="shared" si="84"/>
        <v>0</v>
      </c>
      <c r="BA152" s="127" t="s">
        <v>31</v>
      </c>
      <c r="BB152" s="127" t="s">
        <v>31</v>
      </c>
      <c r="BC152" s="127" t="s">
        <v>31</v>
      </c>
      <c r="BD152" s="127" t="s">
        <v>31</v>
      </c>
      <c r="BE152" s="126">
        <f t="shared" si="85"/>
        <v>0</v>
      </c>
      <c r="BF152" s="126">
        <f t="shared" si="86"/>
        <v>0</v>
      </c>
      <c r="BG152" s="127" t="s">
        <v>31</v>
      </c>
      <c r="BH152" s="126">
        <f t="shared" si="87"/>
        <v>0</v>
      </c>
      <c r="BI152" s="127" t="s">
        <v>31</v>
      </c>
      <c r="BJ152" s="128">
        <f t="shared" si="88"/>
        <v>0</v>
      </c>
      <c r="BM152" s="22" t="s">
        <v>40</v>
      </c>
      <c r="BN152" s="96" t="s">
        <v>31</v>
      </c>
      <c r="BO152" s="126">
        <f t="shared" si="89"/>
        <v>3.0218480955471798E-2</v>
      </c>
      <c r="BP152" s="13" t="s">
        <v>31</v>
      </c>
      <c r="BQ152" s="13" t="s">
        <v>31</v>
      </c>
      <c r="BR152" s="13" t="s">
        <v>31</v>
      </c>
      <c r="BS152" s="13" t="s">
        <v>31</v>
      </c>
      <c r="BT152" s="126">
        <f t="shared" si="90"/>
        <v>0</v>
      </c>
      <c r="BU152" s="126">
        <f t="shared" si="91"/>
        <v>0</v>
      </c>
      <c r="BV152" s="126">
        <f t="shared" si="92"/>
        <v>-5.7252307622170998E-3</v>
      </c>
      <c r="BW152" s="126">
        <f t="shared" si="93"/>
        <v>0</v>
      </c>
      <c r="BX152" s="126">
        <f t="shared" si="94"/>
        <v>1.2742691402501984E-3</v>
      </c>
      <c r="BY152" s="126">
        <f t="shared" si="95"/>
        <v>0</v>
      </c>
      <c r="BZ152" s="126">
        <f t="shared" si="96"/>
        <v>0</v>
      </c>
      <c r="CA152" s="126">
        <f t="shared" si="97"/>
        <v>0</v>
      </c>
      <c r="CB152" s="126">
        <f t="shared" si="98"/>
        <v>0</v>
      </c>
      <c r="CC152" s="126">
        <f t="shared" si="99"/>
        <v>0</v>
      </c>
      <c r="CD152" s="126">
        <f t="shared" si="100"/>
        <v>0</v>
      </c>
      <c r="CE152" s="13" t="s">
        <v>31</v>
      </c>
      <c r="CF152" s="13" t="s">
        <v>31</v>
      </c>
      <c r="CG152" s="13" t="s">
        <v>31</v>
      </c>
      <c r="CH152" s="13" t="s">
        <v>31</v>
      </c>
      <c r="CI152" s="126">
        <f t="shared" si="101"/>
        <v>0</v>
      </c>
      <c r="CJ152" s="126">
        <f t="shared" si="102"/>
        <v>0</v>
      </c>
      <c r="CK152" s="13" t="s">
        <v>31</v>
      </c>
      <c r="CL152" s="127" t="s">
        <v>31</v>
      </c>
      <c r="CM152" s="126">
        <f t="shared" si="103"/>
        <v>0</v>
      </c>
      <c r="CN152" s="128">
        <f t="shared" si="104"/>
        <v>0</v>
      </c>
    </row>
    <row r="153" spans="5:92" x14ac:dyDescent="0.25">
      <c r="E153" s="22" t="s">
        <v>41</v>
      </c>
      <c r="F153" s="96" t="s">
        <v>31</v>
      </c>
      <c r="G153" s="16">
        <v>0</v>
      </c>
      <c r="H153" s="16">
        <v>0</v>
      </c>
      <c r="I153" s="13" t="s">
        <v>31</v>
      </c>
      <c r="J153" s="16">
        <v>0</v>
      </c>
      <c r="K153" s="13" t="s">
        <v>31</v>
      </c>
      <c r="L153" s="16">
        <v>0</v>
      </c>
      <c r="M153" s="16">
        <v>0</v>
      </c>
      <c r="N153" s="16">
        <v>0</v>
      </c>
      <c r="O153" s="16">
        <v>0</v>
      </c>
      <c r="P153" s="16">
        <v>9.8754462096101898E-3</v>
      </c>
      <c r="Q153" s="16">
        <v>0</v>
      </c>
      <c r="R153" s="16">
        <v>0</v>
      </c>
      <c r="S153" s="16">
        <v>0</v>
      </c>
      <c r="T153" s="16">
        <v>2.7256693923360598E-2</v>
      </c>
      <c r="U153" s="16">
        <v>8.4216036550971603E-3</v>
      </c>
      <c r="V153" s="16">
        <v>0</v>
      </c>
      <c r="W153" s="13" t="s">
        <v>31</v>
      </c>
      <c r="X153" s="13" t="s">
        <v>31</v>
      </c>
      <c r="Y153" s="13" t="s">
        <v>31</v>
      </c>
      <c r="Z153" s="13" t="s">
        <v>31</v>
      </c>
      <c r="AA153" s="16">
        <v>0</v>
      </c>
      <c r="AB153" s="16">
        <v>0</v>
      </c>
      <c r="AC153" s="13" t="s">
        <v>31</v>
      </c>
      <c r="AD153" s="16">
        <v>0.74611398963730602</v>
      </c>
      <c r="AE153" s="16">
        <v>0</v>
      </c>
      <c r="AF153" s="17">
        <v>0</v>
      </c>
      <c r="AI153" s="22" t="s">
        <v>41</v>
      </c>
      <c r="AJ153" s="23" t="s">
        <v>31</v>
      </c>
      <c r="AK153" s="126">
        <f t="shared" si="73"/>
        <v>0</v>
      </c>
      <c r="AL153" s="127" t="s">
        <v>31</v>
      </c>
      <c r="AM153" s="127" t="s">
        <v>31</v>
      </c>
      <c r="AN153" s="126">
        <f t="shared" si="74"/>
        <v>0</v>
      </c>
      <c r="AO153" s="127" t="s">
        <v>31</v>
      </c>
      <c r="AP153" s="126">
        <f t="shared" si="75"/>
        <v>0</v>
      </c>
      <c r="AQ153" s="127" t="s">
        <v>31</v>
      </c>
      <c r="AR153" s="126">
        <f t="shared" si="76"/>
        <v>0</v>
      </c>
      <c r="AS153" s="126">
        <f t="shared" si="77"/>
        <v>-7.3934926311523444E-2</v>
      </c>
      <c r="AT153" s="126">
        <f t="shared" si="78"/>
        <v>-4.1509362111881776E-2</v>
      </c>
      <c r="AU153" s="126">
        <f t="shared" si="79"/>
        <v>0</v>
      </c>
      <c r="AV153" s="126">
        <f t="shared" si="80"/>
        <v>0</v>
      </c>
      <c r="AW153" s="126">
        <f t="shared" si="81"/>
        <v>0</v>
      </c>
      <c r="AX153" s="126">
        <f t="shared" si="82"/>
        <v>2.7256693923360598E-2</v>
      </c>
      <c r="AY153" s="126">
        <f t="shared" si="83"/>
        <v>8.4216036550971603E-3</v>
      </c>
      <c r="AZ153" s="126">
        <f t="shared" si="84"/>
        <v>0</v>
      </c>
      <c r="BA153" s="127" t="s">
        <v>31</v>
      </c>
      <c r="BB153" s="127" t="s">
        <v>31</v>
      </c>
      <c r="BC153" s="127" t="s">
        <v>31</v>
      </c>
      <c r="BD153" s="127" t="s">
        <v>31</v>
      </c>
      <c r="BE153" s="126">
        <f t="shared" si="85"/>
        <v>0</v>
      </c>
      <c r="BF153" s="126">
        <f t="shared" si="86"/>
        <v>0</v>
      </c>
      <c r="BG153" s="127" t="s">
        <v>31</v>
      </c>
      <c r="BH153" s="126">
        <f t="shared" si="87"/>
        <v>0.74611398963730602</v>
      </c>
      <c r="BI153" s="127" t="s">
        <v>31</v>
      </c>
      <c r="BJ153" s="128">
        <f t="shared" si="88"/>
        <v>0</v>
      </c>
      <c r="BM153" s="22" t="s">
        <v>41</v>
      </c>
      <c r="BN153" s="96" t="s">
        <v>31</v>
      </c>
      <c r="BO153" s="126">
        <f t="shared" si="89"/>
        <v>-0.119120586275816</v>
      </c>
      <c r="BP153" s="13" t="s">
        <v>31</v>
      </c>
      <c r="BQ153" s="13" t="s">
        <v>31</v>
      </c>
      <c r="BR153" s="13" t="s">
        <v>31</v>
      </c>
      <c r="BS153" s="13" t="s">
        <v>31</v>
      </c>
      <c r="BT153" s="126">
        <f t="shared" si="90"/>
        <v>0</v>
      </c>
      <c r="BU153" s="126">
        <f t="shared" si="91"/>
        <v>0</v>
      </c>
      <c r="BV153" s="126">
        <f t="shared" si="92"/>
        <v>0</v>
      </c>
      <c r="BW153" s="126">
        <f t="shared" si="93"/>
        <v>0</v>
      </c>
      <c r="BX153" s="126">
        <f t="shared" si="94"/>
        <v>4.4067966324626978E-4</v>
      </c>
      <c r="BY153" s="126">
        <f t="shared" si="95"/>
        <v>0</v>
      </c>
      <c r="BZ153" s="126">
        <f t="shared" si="96"/>
        <v>0</v>
      </c>
      <c r="CA153" s="126">
        <f t="shared" si="97"/>
        <v>0</v>
      </c>
      <c r="CB153" s="126">
        <f t="shared" si="98"/>
        <v>2.4160639145030409E-2</v>
      </c>
      <c r="CC153" s="126">
        <f t="shared" si="99"/>
        <v>-8.8586955114201338E-2</v>
      </c>
      <c r="CD153" s="126">
        <f t="shared" si="100"/>
        <v>0</v>
      </c>
      <c r="CE153" s="13" t="s">
        <v>31</v>
      </c>
      <c r="CF153" s="13" t="s">
        <v>31</v>
      </c>
      <c r="CG153" s="13" t="s">
        <v>31</v>
      </c>
      <c r="CH153" s="13" t="s">
        <v>31</v>
      </c>
      <c r="CI153" s="126">
        <f t="shared" si="101"/>
        <v>0</v>
      </c>
      <c r="CJ153" s="126">
        <f t="shared" si="102"/>
        <v>0</v>
      </c>
      <c r="CK153" s="13" t="s">
        <v>31</v>
      </c>
      <c r="CL153" s="127" t="s">
        <v>31</v>
      </c>
      <c r="CM153" s="126">
        <f t="shared" si="103"/>
        <v>0</v>
      </c>
      <c r="CN153" s="128">
        <f t="shared" si="104"/>
        <v>0</v>
      </c>
    </row>
    <row r="154" spans="5:92" x14ac:dyDescent="0.25">
      <c r="E154" s="22" t="s">
        <v>42</v>
      </c>
      <c r="F154" s="96" t="s">
        <v>31</v>
      </c>
      <c r="G154" s="16">
        <v>0</v>
      </c>
      <c r="H154" s="16">
        <v>0</v>
      </c>
      <c r="I154" s="13" t="s">
        <v>31</v>
      </c>
      <c r="J154" s="16">
        <v>0</v>
      </c>
      <c r="K154" s="13" t="s">
        <v>31</v>
      </c>
      <c r="L154" s="16">
        <v>0</v>
      </c>
      <c r="M154" s="16">
        <v>3.4449107055723599E-2</v>
      </c>
      <c r="N154" s="16">
        <v>0</v>
      </c>
      <c r="O154" s="16">
        <v>0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0</v>
      </c>
      <c r="W154" s="13" t="s">
        <v>31</v>
      </c>
      <c r="X154" s="13" t="s">
        <v>31</v>
      </c>
      <c r="Y154" s="13" t="s">
        <v>31</v>
      </c>
      <c r="Z154" s="13" t="s">
        <v>31</v>
      </c>
      <c r="AA154" s="16">
        <v>0</v>
      </c>
      <c r="AB154" s="16">
        <v>0</v>
      </c>
      <c r="AC154" s="13" t="s">
        <v>31</v>
      </c>
      <c r="AD154" s="16">
        <v>0</v>
      </c>
      <c r="AE154" s="16">
        <v>0</v>
      </c>
      <c r="AF154" s="17">
        <v>0</v>
      </c>
      <c r="AI154" s="22" t="s">
        <v>42</v>
      </c>
      <c r="AJ154" s="23" t="s">
        <v>31</v>
      </c>
      <c r="AK154" s="126">
        <f t="shared" si="73"/>
        <v>0</v>
      </c>
      <c r="AL154" s="127" t="s">
        <v>31</v>
      </c>
      <c r="AM154" s="127" t="s">
        <v>31</v>
      </c>
      <c r="AN154" s="126">
        <f t="shared" si="74"/>
        <v>0</v>
      </c>
      <c r="AO154" s="127" t="s">
        <v>31</v>
      </c>
      <c r="AP154" s="126">
        <f t="shared" si="75"/>
        <v>0</v>
      </c>
      <c r="AQ154" s="127" t="s">
        <v>31</v>
      </c>
      <c r="AR154" s="126">
        <f t="shared" si="76"/>
        <v>0</v>
      </c>
      <c r="AS154" s="126">
        <f t="shared" si="77"/>
        <v>0</v>
      </c>
      <c r="AT154" s="126">
        <f t="shared" si="78"/>
        <v>-3.6409055741252979E-3</v>
      </c>
      <c r="AU154" s="126">
        <f t="shared" si="79"/>
        <v>0</v>
      </c>
      <c r="AV154" s="126">
        <f t="shared" si="80"/>
        <v>-6.1131668208448967E-2</v>
      </c>
      <c r="AW154" s="126">
        <f t="shared" si="81"/>
        <v>0</v>
      </c>
      <c r="AX154" s="126">
        <f t="shared" si="82"/>
        <v>0</v>
      </c>
      <c r="AY154" s="126">
        <f t="shared" si="83"/>
        <v>-8.4594325110374873E-4</v>
      </c>
      <c r="AZ154" s="126">
        <f t="shared" si="84"/>
        <v>0</v>
      </c>
      <c r="BA154" s="127" t="s">
        <v>31</v>
      </c>
      <c r="BB154" s="127" t="s">
        <v>31</v>
      </c>
      <c r="BC154" s="127" t="s">
        <v>31</v>
      </c>
      <c r="BD154" s="127" t="s">
        <v>31</v>
      </c>
      <c r="BE154" s="126">
        <f t="shared" si="85"/>
        <v>0</v>
      </c>
      <c r="BF154" s="126">
        <f t="shared" si="86"/>
        <v>0</v>
      </c>
      <c r="BG154" s="127" t="s">
        <v>31</v>
      </c>
      <c r="BH154" s="126">
        <f t="shared" si="87"/>
        <v>0</v>
      </c>
      <c r="BI154" s="127" t="s">
        <v>31</v>
      </c>
      <c r="BJ154" s="128">
        <f t="shared" si="88"/>
        <v>0</v>
      </c>
      <c r="BM154" s="22" t="s">
        <v>42</v>
      </c>
      <c r="BN154" s="96" t="s">
        <v>31</v>
      </c>
      <c r="BO154" s="126">
        <f t="shared" si="89"/>
        <v>0</v>
      </c>
      <c r="BP154" s="13" t="s">
        <v>31</v>
      </c>
      <c r="BQ154" s="13" t="s">
        <v>31</v>
      </c>
      <c r="BR154" s="13" t="s">
        <v>31</v>
      </c>
      <c r="BS154" s="13" t="s">
        <v>31</v>
      </c>
      <c r="BT154" s="126">
        <f t="shared" si="90"/>
        <v>0</v>
      </c>
      <c r="BU154" s="126">
        <f t="shared" si="91"/>
        <v>1.67065248584501E-2</v>
      </c>
      <c r="BV154" s="126">
        <f t="shared" si="92"/>
        <v>0</v>
      </c>
      <c r="BW154" s="126">
        <f t="shared" si="93"/>
        <v>0</v>
      </c>
      <c r="BX154" s="126">
        <f t="shared" si="94"/>
        <v>-7.4265632252503103E-3</v>
      </c>
      <c r="BY154" s="126">
        <f t="shared" si="95"/>
        <v>0</v>
      </c>
      <c r="BZ154" s="126">
        <f t="shared" si="96"/>
        <v>0</v>
      </c>
      <c r="CA154" s="126">
        <f t="shared" si="97"/>
        <v>0</v>
      </c>
      <c r="CB154" s="126">
        <f t="shared" si="98"/>
        <v>0</v>
      </c>
      <c r="CC154" s="126">
        <f t="shared" si="99"/>
        <v>-4.9192283347552102E-4</v>
      </c>
      <c r="CD154" s="126">
        <f t="shared" si="100"/>
        <v>0</v>
      </c>
      <c r="CE154" s="13" t="s">
        <v>31</v>
      </c>
      <c r="CF154" s="13" t="s">
        <v>31</v>
      </c>
      <c r="CG154" s="13" t="s">
        <v>31</v>
      </c>
      <c r="CH154" s="13" t="s">
        <v>31</v>
      </c>
      <c r="CI154" s="126">
        <f t="shared" si="101"/>
        <v>0</v>
      </c>
      <c r="CJ154" s="126">
        <f t="shared" si="102"/>
        <v>0</v>
      </c>
      <c r="CK154" s="13" t="s">
        <v>31</v>
      </c>
      <c r="CL154" s="127" t="s">
        <v>31</v>
      </c>
      <c r="CM154" s="126">
        <f t="shared" si="103"/>
        <v>0</v>
      </c>
      <c r="CN154" s="128">
        <f t="shared" si="104"/>
        <v>-0.15953488372093</v>
      </c>
    </row>
    <row r="155" spans="5:92" x14ac:dyDescent="0.25">
      <c r="E155" s="22" t="s">
        <v>43</v>
      </c>
      <c r="F155" s="96" t="s">
        <v>31</v>
      </c>
      <c r="G155" s="16">
        <v>0</v>
      </c>
      <c r="H155" s="16">
        <v>0</v>
      </c>
      <c r="I155" s="13" t="s">
        <v>31</v>
      </c>
      <c r="J155" s="16">
        <v>0</v>
      </c>
      <c r="K155" s="13" t="s">
        <v>31</v>
      </c>
      <c r="L155" s="16">
        <v>0</v>
      </c>
      <c r="M155" s="16">
        <v>0</v>
      </c>
      <c r="N155" s="16">
        <v>0</v>
      </c>
      <c r="O155" s="16">
        <v>0</v>
      </c>
      <c r="P155" s="16">
        <v>5.3116264134094905E-4</v>
      </c>
      <c r="Q155" s="16">
        <v>0</v>
      </c>
      <c r="R155" s="16">
        <v>0.99194771852024699</v>
      </c>
      <c r="S155" s="16">
        <v>0</v>
      </c>
      <c r="T155" s="16">
        <v>0</v>
      </c>
      <c r="U155" s="16">
        <v>3.9593654594287696E-3</v>
      </c>
      <c r="V155" s="16">
        <v>0</v>
      </c>
      <c r="W155" s="13" t="s">
        <v>31</v>
      </c>
      <c r="X155" s="13" t="s">
        <v>31</v>
      </c>
      <c r="Y155" s="13" t="s">
        <v>31</v>
      </c>
      <c r="Z155" s="13" t="s">
        <v>31</v>
      </c>
      <c r="AA155" s="16">
        <v>0</v>
      </c>
      <c r="AB155" s="16">
        <v>0</v>
      </c>
      <c r="AC155" s="13" t="s">
        <v>31</v>
      </c>
      <c r="AD155" s="16">
        <v>0</v>
      </c>
      <c r="AE155" s="16">
        <v>0</v>
      </c>
      <c r="AF155" s="17">
        <v>0</v>
      </c>
      <c r="AI155" s="22" t="s">
        <v>43</v>
      </c>
      <c r="AJ155" s="23" t="s">
        <v>31</v>
      </c>
      <c r="AK155" s="126">
        <f t="shared" si="73"/>
        <v>-0.15430790960451979</v>
      </c>
      <c r="AL155" s="127" t="s">
        <v>31</v>
      </c>
      <c r="AM155" s="127" t="s">
        <v>31</v>
      </c>
      <c r="AN155" s="126">
        <f t="shared" si="74"/>
        <v>0</v>
      </c>
      <c r="AO155" s="127" t="s">
        <v>31</v>
      </c>
      <c r="AP155" s="126">
        <f t="shared" si="75"/>
        <v>0</v>
      </c>
      <c r="AQ155" s="127" t="s">
        <v>31</v>
      </c>
      <c r="AR155" s="126">
        <f t="shared" si="76"/>
        <v>-8.5279035257433741E-3</v>
      </c>
      <c r="AS155" s="126">
        <f t="shared" si="77"/>
        <v>0</v>
      </c>
      <c r="AT155" s="126">
        <f t="shared" si="78"/>
        <v>-0.29019767585921274</v>
      </c>
      <c r="AU155" s="126">
        <f t="shared" si="79"/>
        <v>0</v>
      </c>
      <c r="AV155" s="126">
        <f t="shared" si="80"/>
        <v>0.99194771852024699</v>
      </c>
      <c r="AW155" s="126">
        <f t="shared" si="81"/>
        <v>0</v>
      </c>
      <c r="AX155" s="126">
        <f t="shared" si="82"/>
        <v>-4.5229522157165525E-3</v>
      </c>
      <c r="AY155" s="126">
        <f t="shared" si="83"/>
        <v>3.9593654594287696E-3</v>
      </c>
      <c r="AZ155" s="126">
        <f t="shared" si="84"/>
        <v>0</v>
      </c>
      <c r="BA155" s="127" t="s">
        <v>31</v>
      </c>
      <c r="BB155" s="127" t="s">
        <v>31</v>
      </c>
      <c r="BC155" s="127" t="s">
        <v>31</v>
      </c>
      <c r="BD155" s="127" t="s">
        <v>31</v>
      </c>
      <c r="BE155" s="126">
        <f t="shared" si="85"/>
        <v>0</v>
      </c>
      <c r="BF155" s="126">
        <f t="shared" si="86"/>
        <v>0</v>
      </c>
      <c r="BG155" s="127" t="s">
        <v>31</v>
      </c>
      <c r="BH155" s="126">
        <f t="shared" si="87"/>
        <v>0</v>
      </c>
      <c r="BI155" s="127" t="s">
        <v>31</v>
      </c>
      <c r="BJ155" s="128">
        <f t="shared" si="88"/>
        <v>0</v>
      </c>
      <c r="BM155" s="22" t="s">
        <v>43</v>
      </c>
      <c r="BN155" s="96" t="s">
        <v>31</v>
      </c>
      <c r="BO155" s="126">
        <f t="shared" si="89"/>
        <v>0</v>
      </c>
      <c r="BP155" s="13" t="s">
        <v>31</v>
      </c>
      <c r="BQ155" s="13" t="s">
        <v>31</v>
      </c>
      <c r="BR155" s="13" t="s">
        <v>31</v>
      </c>
      <c r="BS155" s="13" t="s">
        <v>31</v>
      </c>
      <c r="BT155" s="126">
        <f t="shared" si="90"/>
        <v>0</v>
      </c>
      <c r="BU155" s="126">
        <f t="shared" si="91"/>
        <v>-0.105252606255012</v>
      </c>
      <c r="BV155" s="126">
        <f t="shared" si="92"/>
        <v>0</v>
      </c>
      <c r="BW155" s="126">
        <f t="shared" si="93"/>
        <v>0</v>
      </c>
      <c r="BX155" s="126">
        <f t="shared" si="94"/>
        <v>-8.8026327774361093E-4</v>
      </c>
      <c r="BY155" s="126">
        <f t="shared" si="95"/>
        <v>0</v>
      </c>
      <c r="BZ155" s="126">
        <f t="shared" si="96"/>
        <v>0.99194771852024699</v>
      </c>
      <c r="CA155" s="126">
        <f t="shared" si="97"/>
        <v>0</v>
      </c>
      <c r="CB155" s="126">
        <f t="shared" si="98"/>
        <v>0</v>
      </c>
      <c r="CC155" s="126">
        <f t="shared" si="99"/>
        <v>1.8334332140590398E-3</v>
      </c>
      <c r="CD155" s="126">
        <f t="shared" si="100"/>
        <v>0</v>
      </c>
      <c r="CE155" s="13" t="s">
        <v>31</v>
      </c>
      <c r="CF155" s="13" t="s">
        <v>31</v>
      </c>
      <c r="CG155" s="13" t="s">
        <v>31</v>
      </c>
      <c r="CH155" s="13" t="s">
        <v>31</v>
      </c>
      <c r="CI155" s="126">
        <f t="shared" si="101"/>
        <v>0</v>
      </c>
      <c r="CJ155" s="126">
        <f t="shared" si="102"/>
        <v>0</v>
      </c>
      <c r="CK155" s="13" t="s">
        <v>31</v>
      </c>
      <c r="CL155" s="127" t="s">
        <v>31</v>
      </c>
      <c r="CM155" s="126">
        <f t="shared" si="103"/>
        <v>0</v>
      </c>
      <c r="CN155" s="128">
        <f t="shared" si="104"/>
        <v>0</v>
      </c>
    </row>
    <row r="156" spans="5:92" x14ac:dyDescent="0.25">
      <c r="E156" s="22" t="s">
        <v>44</v>
      </c>
      <c r="F156" s="96" t="s">
        <v>31</v>
      </c>
      <c r="G156" s="16">
        <v>0.115653941721256</v>
      </c>
      <c r="H156" s="16">
        <v>1</v>
      </c>
      <c r="I156" s="13" t="s">
        <v>31</v>
      </c>
      <c r="J156" s="16">
        <v>0</v>
      </c>
      <c r="K156" s="13" t="s">
        <v>31</v>
      </c>
      <c r="L156" s="16">
        <v>0</v>
      </c>
      <c r="M156" s="16">
        <v>0</v>
      </c>
      <c r="N156" s="16">
        <v>0</v>
      </c>
      <c r="O156" s="16">
        <v>0</v>
      </c>
      <c r="P156" s="16">
        <v>0.33637331386103603</v>
      </c>
      <c r="Q156" s="16">
        <v>0</v>
      </c>
      <c r="R156" s="16">
        <v>0</v>
      </c>
      <c r="S156" s="16">
        <v>0</v>
      </c>
      <c r="T156" s="16">
        <v>0</v>
      </c>
      <c r="U156" s="16">
        <v>0</v>
      </c>
      <c r="V156" s="16">
        <v>0</v>
      </c>
      <c r="W156" s="13" t="s">
        <v>31</v>
      </c>
      <c r="X156" s="13" t="s">
        <v>31</v>
      </c>
      <c r="Y156" s="13" t="s">
        <v>31</v>
      </c>
      <c r="Z156" s="13" t="s">
        <v>31</v>
      </c>
      <c r="AA156" s="16">
        <v>0</v>
      </c>
      <c r="AB156" s="16">
        <v>0</v>
      </c>
      <c r="AC156" s="13" t="s">
        <v>31</v>
      </c>
      <c r="AD156" s="16">
        <v>0</v>
      </c>
      <c r="AE156" s="16">
        <v>0.78107836311595902</v>
      </c>
      <c r="AF156" s="17">
        <v>0</v>
      </c>
      <c r="AI156" s="22" t="s">
        <v>44</v>
      </c>
      <c r="AJ156" s="23" t="s">
        <v>31</v>
      </c>
      <c r="AK156" s="126">
        <f t="shared" si="73"/>
        <v>-0.64211441986066486</v>
      </c>
      <c r="AL156" s="127" t="s">
        <v>31</v>
      </c>
      <c r="AM156" s="127" t="s">
        <v>31</v>
      </c>
      <c r="AN156" s="126">
        <f t="shared" si="74"/>
        <v>0</v>
      </c>
      <c r="AO156" s="127" t="s">
        <v>31</v>
      </c>
      <c r="AP156" s="126">
        <f t="shared" si="75"/>
        <v>-0.45974794750534609</v>
      </c>
      <c r="AQ156" s="127" t="s">
        <v>31</v>
      </c>
      <c r="AR156" s="126">
        <f t="shared" si="76"/>
        <v>0</v>
      </c>
      <c r="AS156" s="126">
        <f t="shared" si="77"/>
        <v>-2.1265875471677447E-2</v>
      </c>
      <c r="AT156" s="126">
        <f t="shared" si="78"/>
        <v>8.9320108213855054E-3</v>
      </c>
      <c r="AU156" s="126">
        <f t="shared" si="79"/>
        <v>0</v>
      </c>
      <c r="AV156" s="126">
        <f t="shared" si="80"/>
        <v>0</v>
      </c>
      <c r="AW156" s="126">
        <f t="shared" si="81"/>
        <v>0</v>
      </c>
      <c r="AX156" s="126">
        <f t="shared" si="82"/>
        <v>-1.34628499545938E-3</v>
      </c>
      <c r="AY156" s="126">
        <f t="shared" si="83"/>
        <v>-0.33891729015365935</v>
      </c>
      <c r="AZ156" s="126">
        <f t="shared" si="84"/>
        <v>0</v>
      </c>
      <c r="BA156" s="127" t="s">
        <v>31</v>
      </c>
      <c r="BB156" s="127" t="s">
        <v>31</v>
      </c>
      <c r="BC156" s="127" t="s">
        <v>31</v>
      </c>
      <c r="BD156" s="127" t="s">
        <v>31</v>
      </c>
      <c r="BE156" s="126">
        <f t="shared" si="85"/>
        <v>0</v>
      </c>
      <c r="BF156" s="126">
        <f t="shared" si="86"/>
        <v>-0.1361984005170046</v>
      </c>
      <c r="BG156" s="127" t="s">
        <v>31</v>
      </c>
      <c r="BH156" s="126">
        <f t="shared" si="87"/>
        <v>0</v>
      </c>
      <c r="BI156" s="127" t="s">
        <v>31</v>
      </c>
      <c r="BJ156" s="128">
        <f t="shared" si="88"/>
        <v>0</v>
      </c>
      <c r="BM156" s="22" t="s">
        <v>44</v>
      </c>
      <c r="BN156" s="96" t="s">
        <v>31</v>
      </c>
      <c r="BO156" s="126">
        <f t="shared" si="89"/>
        <v>-1.1861048285406003E-2</v>
      </c>
      <c r="BP156" s="13" t="s">
        <v>31</v>
      </c>
      <c r="BQ156" s="13" t="s">
        <v>31</v>
      </c>
      <c r="BR156" s="13" t="s">
        <v>31</v>
      </c>
      <c r="BS156" s="13" t="s">
        <v>31</v>
      </c>
      <c r="BT156" s="126">
        <f t="shared" si="90"/>
        <v>-6.27580671675708E-3</v>
      </c>
      <c r="BU156" s="126">
        <f t="shared" si="91"/>
        <v>0</v>
      </c>
      <c r="BV156" s="126">
        <f t="shared" si="92"/>
        <v>0</v>
      </c>
      <c r="BW156" s="126">
        <f t="shared" si="93"/>
        <v>0</v>
      </c>
      <c r="BX156" s="126">
        <f t="shared" si="94"/>
        <v>1.2702090846268055E-2</v>
      </c>
      <c r="BY156" s="126">
        <f t="shared" si="95"/>
        <v>0</v>
      </c>
      <c r="BZ156" s="126">
        <f t="shared" si="96"/>
        <v>0</v>
      </c>
      <c r="CA156" s="126">
        <f t="shared" si="97"/>
        <v>0</v>
      </c>
      <c r="CB156" s="126">
        <f t="shared" si="98"/>
        <v>0</v>
      </c>
      <c r="CC156" s="126">
        <f t="shared" si="99"/>
        <v>0</v>
      </c>
      <c r="CD156" s="126">
        <f t="shared" si="100"/>
        <v>0</v>
      </c>
      <c r="CE156" s="13" t="s">
        <v>31</v>
      </c>
      <c r="CF156" s="13" t="s">
        <v>31</v>
      </c>
      <c r="CG156" s="13" t="s">
        <v>31</v>
      </c>
      <c r="CH156" s="13" t="s">
        <v>31</v>
      </c>
      <c r="CI156" s="126">
        <f t="shared" si="101"/>
        <v>0</v>
      </c>
      <c r="CJ156" s="126">
        <f t="shared" si="102"/>
        <v>0</v>
      </c>
      <c r="CK156" s="13" t="s">
        <v>31</v>
      </c>
      <c r="CL156" s="127" t="s">
        <v>31</v>
      </c>
      <c r="CM156" s="126">
        <f t="shared" si="103"/>
        <v>-9.4226776423527947E-2</v>
      </c>
      <c r="CN156" s="128">
        <f t="shared" si="104"/>
        <v>-0.10930232558139499</v>
      </c>
    </row>
    <row r="157" spans="5:92" x14ac:dyDescent="0.25">
      <c r="E157" s="22" t="s">
        <v>45</v>
      </c>
      <c r="F157" s="96" t="s">
        <v>31</v>
      </c>
      <c r="G157" s="16">
        <v>0.83600632482493797</v>
      </c>
      <c r="H157" s="16">
        <v>0</v>
      </c>
      <c r="I157" s="13" t="s">
        <v>31</v>
      </c>
      <c r="J157" s="16">
        <v>0</v>
      </c>
      <c r="K157" s="13" t="s">
        <v>31</v>
      </c>
      <c r="L157" s="16">
        <v>0.200695159629248</v>
      </c>
      <c r="M157" s="16">
        <v>0.106860544549624</v>
      </c>
      <c r="N157" s="16">
        <v>0</v>
      </c>
      <c r="O157" s="16">
        <v>0</v>
      </c>
      <c r="P157" s="16">
        <v>0.27745824929673202</v>
      </c>
      <c r="Q157" s="16">
        <v>0</v>
      </c>
      <c r="R157" s="16">
        <v>9.5026924295217E-4</v>
      </c>
      <c r="S157" s="16">
        <v>0</v>
      </c>
      <c r="T157" s="16">
        <v>0</v>
      </c>
      <c r="U157" s="16">
        <v>0.343477225620821</v>
      </c>
      <c r="V157" s="16">
        <v>0</v>
      </c>
      <c r="W157" s="13" t="s">
        <v>31</v>
      </c>
      <c r="X157" s="13" t="s">
        <v>31</v>
      </c>
      <c r="Y157" s="13" t="s">
        <v>31</v>
      </c>
      <c r="Z157" s="13" t="s">
        <v>31</v>
      </c>
      <c r="AA157" s="16">
        <v>0</v>
      </c>
      <c r="AB157" s="16">
        <v>5.9173658706498197E-2</v>
      </c>
      <c r="AC157" s="13" t="s">
        <v>31</v>
      </c>
      <c r="AD157" s="16">
        <v>0</v>
      </c>
      <c r="AE157" s="16">
        <v>0</v>
      </c>
      <c r="AF157" s="17">
        <v>0</v>
      </c>
      <c r="AI157" s="22" t="s">
        <v>45</v>
      </c>
      <c r="AJ157" s="23" t="s">
        <v>31</v>
      </c>
      <c r="AK157" s="126">
        <f t="shared" si="73"/>
        <v>0.74808259601137861</v>
      </c>
      <c r="AL157" s="127" t="s">
        <v>31</v>
      </c>
      <c r="AM157" s="127" t="s">
        <v>31</v>
      </c>
      <c r="AN157" s="126">
        <f t="shared" si="74"/>
        <v>0</v>
      </c>
      <c r="AO157" s="127" t="s">
        <v>31</v>
      </c>
      <c r="AP157" s="126">
        <f t="shared" si="75"/>
        <v>0.200695159629248</v>
      </c>
      <c r="AQ157" s="127" t="s">
        <v>31</v>
      </c>
      <c r="AR157" s="126">
        <f t="shared" si="76"/>
        <v>-2.8175892706200575E-2</v>
      </c>
      <c r="AS157" s="126">
        <f t="shared" si="77"/>
        <v>0</v>
      </c>
      <c r="AT157" s="126">
        <f t="shared" si="78"/>
        <v>0.13910383747997071</v>
      </c>
      <c r="AU157" s="126">
        <f t="shared" si="79"/>
        <v>0</v>
      </c>
      <c r="AV157" s="126">
        <f t="shared" si="80"/>
        <v>9.5026924295217E-4</v>
      </c>
      <c r="AW157" s="126">
        <f t="shared" si="81"/>
        <v>0</v>
      </c>
      <c r="AX157" s="126">
        <f t="shared" si="82"/>
        <v>0</v>
      </c>
      <c r="AY157" s="126">
        <f t="shared" si="83"/>
        <v>0.343477225620821</v>
      </c>
      <c r="AZ157" s="126">
        <f t="shared" si="84"/>
        <v>0</v>
      </c>
      <c r="BA157" s="127" t="s">
        <v>31</v>
      </c>
      <c r="BB157" s="127" t="s">
        <v>31</v>
      </c>
      <c r="BC157" s="127" t="s">
        <v>31</v>
      </c>
      <c r="BD157" s="127" t="s">
        <v>31</v>
      </c>
      <c r="BE157" s="126">
        <f t="shared" si="85"/>
        <v>0</v>
      </c>
      <c r="BF157" s="126">
        <f t="shared" si="86"/>
        <v>5.9173658706498197E-2</v>
      </c>
      <c r="BG157" s="127" t="s">
        <v>31</v>
      </c>
      <c r="BH157" s="126">
        <f t="shared" si="87"/>
        <v>-0.97815941758446889</v>
      </c>
      <c r="BI157" s="127" t="s">
        <v>31</v>
      </c>
      <c r="BJ157" s="128">
        <f t="shared" si="88"/>
        <v>-0.4667458432304038</v>
      </c>
      <c r="BM157" s="22" t="s">
        <v>45</v>
      </c>
      <c r="BN157" s="96" t="s">
        <v>31</v>
      </c>
      <c r="BO157" s="126">
        <f t="shared" si="89"/>
        <v>0.34246868325265295</v>
      </c>
      <c r="BP157" s="13" t="s">
        <v>31</v>
      </c>
      <c r="BQ157" s="13" t="s">
        <v>31</v>
      </c>
      <c r="BR157" s="13" t="s">
        <v>31</v>
      </c>
      <c r="BS157" s="13" t="s">
        <v>31</v>
      </c>
      <c r="BT157" s="126">
        <f t="shared" si="90"/>
        <v>-0.17034136382525</v>
      </c>
      <c r="BU157" s="126">
        <f t="shared" si="91"/>
        <v>-3.5982278225035011E-2</v>
      </c>
      <c r="BV157" s="126">
        <f t="shared" si="92"/>
        <v>0</v>
      </c>
      <c r="BW157" s="126">
        <f t="shared" si="93"/>
        <v>0</v>
      </c>
      <c r="BX157" s="126">
        <f t="shared" si="94"/>
        <v>8.2642776957579933E-3</v>
      </c>
      <c r="BY157" s="126">
        <f t="shared" si="95"/>
        <v>0</v>
      </c>
      <c r="BZ157" s="126">
        <f t="shared" si="96"/>
        <v>9.5026924295217E-4</v>
      </c>
      <c r="CA157" s="126">
        <f t="shared" si="97"/>
        <v>0</v>
      </c>
      <c r="CB157" s="126">
        <f t="shared" si="98"/>
        <v>0</v>
      </c>
      <c r="CC157" s="126">
        <f t="shared" si="99"/>
        <v>2.6486279752973019E-2</v>
      </c>
      <c r="CD157" s="126">
        <f t="shared" si="100"/>
        <v>0</v>
      </c>
      <c r="CE157" s="13" t="s">
        <v>31</v>
      </c>
      <c r="CF157" s="13" t="s">
        <v>31</v>
      </c>
      <c r="CG157" s="13" t="s">
        <v>31</v>
      </c>
      <c r="CH157" s="13" t="s">
        <v>31</v>
      </c>
      <c r="CI157" s="126">
        <f t="shared" si="101"/>
        <v>0</v>
      </c>
      <c r="CJ157" s="126">
        <f t="shared" si="102"/>
        <v>3.8013415581400201E-2</v>
      </c>
      <c r="CK157" s="13" t="s">
        <v>31</v>
      </c>
      <c r="CL157" s="127" t="s">
        <v>31</v>
      </c>
      <c r="CM157" s="126">
        <f t="shared" si="103"/>
        <v>0</v>
      </c>
      <c r="CN157" s="128">
        <f t="shared" si="104"/>
        <v>-0.26837209302325599</v>
      </c>
    </row>
    <row r="158" spans="5:92" x14ac:dyDescent="0.25">
      <c r="E158" s="22" t="s">
        <v>46</v>
      </c>
      <c r="F158" s="96" t="s">
        <v>31</v>
      </c>
      <c r="G158" s="16">
        <v>0</v>
      </c>
      <c r="H158" s="16">
        <v>0</v>
      </c>
      <c r="I158" s="13" t="s">
        <v>31</v>
      </c>
      <c r="J158" s="16">
        <v>0</v>
      </c>
      <c r="K158" s="13" t="s">
        <v>31</v>
      </c>
      <c r="L158" s="16">
        <v>0</v>
      </c>
      <c r="M158" s="16">
        <v>0</v>
      </c>
      <c r="N158" s="16">
        <v>0</v>
      </c>
      <c r="O158" s="16">
        <v>1.1654772295528099E-2</v>
      </c>
      <c r="P158" s="16">
        <v>0.11162113477454701</v>
      </c>
      <c r="Q158" s="16">
        <v>0</v>
      </c>
      <c r="R158" s="16">
        <v>0</v>
      </c>
      <c r="S158" s="16">
        <v>0</v>
      </c>
      <c r="T158" s="16">
        <v>0</v>
      </c>
      <c r="U158" s="16">
        <v>0</v>
      </c>
      <c r="V158" s="16">
        <v>0</v>
      </c>
      <c r="W158" s="13" t="s">
        <v>31</v>
      </c>
      <c r="X158" s="13" t="s">
        <v>31</v>
      </c>
      <c r="Y158" s="13" t="s">
        <v>31</v>
      </c>
      <c r="Z158" s="13" t="s">
        <v>31</v>
      </c>
      <c r="AA158" s="16">
        <v>0</v>
      </c>
      <c r="AB158" s="16">
        <v>0</v>
      </c>
      <c r="AC158" s="13" t="s">
        <v>31</v>
      </c>
      <c r="AD158" s="16">
        <v>0</v>
      </c>
      <c r="AE158" s="16">
        <v>0.21892163688404101</v>
      </c>
      <c r="AF158" s="17">
        <v>0</v>
      </c>
      <c r="AI158" s="22" t="s">
        <v>46</v>
      </c>
      <c r="AJ158" s="23" t="s">
        <v>31</v>
      </c>
      <c r="AK158" s="126">
        <f t="shared" si="73"/>
        <v>0</v>
      </c>
      <c r="AL158" s="127" t="s">
        <v>31</v>
      </c>
      <c r="AM158" s="127" t="s">
        <v>31</v>
      </c>
      <c r="AN158" s="126">
        <f t="shared" si="74"/>
        <v>0</v>
      </c>
      <c r="AO158" s="127" t="s">
        <v>31</v>
      </c>
      <c r="AP158" s="126">
        <f t="shared" si="75"/>
        <v>-0.44604897040572278</v>
      </c>
      <c r="AQ158" s="127" t="s">
        <v>31</v>
      </c>
      <c r="AR158" s="126">
        <f t="shared" si="76"/>
        <v>-9.7676428048161998E-3</v>
      </c>
      <c r="AS158" s="126">
        <f t="shared" si="77"/>
        <v>1.1654772295528099E-2</v>
      </c>
      <c r="AT158" s="126">
        <f t="shared" si="78"/>
        <v>2.4289969128513819E-2</v>
      </c>
      <c r="AU158" s="126">
        <f t="shared" si="79"/>
        <v>-3.0786210101362145E-3</v>
      </c>
      <c r="AV158" s="126">
        <f t="shared" si="80"/>
        <v>-0.91736046870181931</v>
      </c>
      <c r="AW158" s="126">
        <f t="shared" si="81"/>
        <v>0</v>
      </c>
      <c r="AX158" s="126">
        <f t="shared" si="82"/>
        <v>0</v>
      </c>
      <c r="AY158" s="126">
        <f t="shared" si="83"/>
        <v>-0.34687330110460202</v>
      </c>
      <c r="AZ158" s="126">
        <f t="shared" si="84"/>
        <v>0</v>
      </c>
      <c r="BA158" s="127" t="s">
        <v>31</v>
      </c>
      <c r="BB158" s="127" t="s">
        <v>31</v>
      </c>
      <c r="BC158" s="127" t="s">
        <v>31</v>
      </c>
      <c r="BD158" s="127" t="s">
        <v>31</v>
      </c>
      <c r="BE158" s="126">
        <f t="shared" si="85"/>
        <v>0</v>
      </c>
      <c r="BF158" s="126">
        <f t="shared" si="86"/>
        <v>-0.192261087325309</v>
      </c>
      <c r="BG158" s="127" t="s">
        <v>31</v>
      </c>
      <c r="BH158" s="126">
        <f t="shared" si="87"/>
        <v>0</v>
      </c>
      <c r="BI158" s="127" t="s">
        <v>31</v>
      </c>
      <c r="BJ158" s="128">
        <f t="shared" si="88"/>
        <v>-0.40142517814726841</v>
      </c>
      <c r="BM158" s="22" t="s">
        <v>46</v>
      </c>
      <c r="BN158" s="96" t="s">
        <v>31</v>
      </c>
      <c r="BO158" s="126">
        <f t="shared" si="89"/>
        <v>-0.12724850099933399</v>
      </c>
      <c r="BP158" s="13" t="s">
        <v>31</v>
      </c>
      <c r="BQ158" s="13" t="s">
        <v>31</v>
      </c>
      <c r="BR158" s="13" t="s">
        <v>31</v>
      </c>
      <c r="BS158" s="13" t="s">
        <v>31</v>
      </c>
      <c r="BT158" s="126">
        <f t="shared" si="90"/>
        <v>0</v>
      </c>
      <c r="BU158" s="126">
        <f t="shared" si="91"/>
        <v>0</v>
      </c>
      <c r="BV158" s="126">
        <f t="shared" si="92"/>
        <v>0</v>
      </c>
      <c r="BW158" s="126">
        <f t="shared" si="93"/>
        <v>1.1654772295528099E-2</v>
      </c>
      <c r="BX158" s="126">
        <f t="shared" si="94"/>
        <v>-2.4434640230899987E-2</v>
      </c>
      <c r="BY158" s="126">
        <f t="shared" si="95"/>
        <v>0</v>
      </c>
      <c r="BZ158" s="126">
        <f t="shared" si="96"/>
        <v>0</v>
      </c>
      <c r="CA158" s="126">
        <f t="shared" si="97"/>
        <v>0</v>
      </c>
      <c r="CB158" s="126">
        <f t="shared" si="98"/>
        <v>0</v>
      </c>
      <c r="CC158" s="126">
        <f t="shared" si="99"/>
        <v>0</v>
      </c>
      <c r="CD158" s="126">
        <f t="shared" si="100"/>
        <v>0</v>
      </c>
      <c r="CE158" s="13" t="s">
        <v>31</v>
      </c>
      <c r="CF158" s="13" t="s">
        <v>31</v>
      </c>
      <c r="CG158" s="13" t="s">
        <v>31</v>
      </c>
      <c r="CH158" s="13" t="s">
        <v>31</v>
      </c>
      <c r="CI158" s="126">
        <f t="shared" si="101"/>
        <v>0</v>
      </c>
      <c r="CJ158" s="126">
        <f t="shared" si="102"/>
        <v>0</v>
      </c>
      <c r="CK158" s="13" t="s">
        <v>31</v>
      </c>
      <c r="CL158" s="127" t="s">
        <v>31</v>
      </c>
      <c r="CM158" s="126">
        <f t="shared" si="103"/>
        <v>9.4226776423528016E-2</v>
      </c>
      <c r="CN158" s="128">
        <f t="shared" si="104"/>
        <v>0</v>
      </c>
    </row>
    <row r="159" spans="5:92" x14ac:dyDescent="0.25">
      <c r="E159" s="22" t="s">
        <v>47</v>
      </c>
      <c r="F159" s="96" t="s">
        <v>31</v>
      </c>
      <c r="G159" s="16">
        <v>0</v>
      </c>
      <c r="H159" s="16">
        <v>0</v>
      </c>
      <c r="I159" s="13" t="s">
        <v>31</v>
      </c>
      <c r="J159" s="16">
        <v>0</v>
      </c>
      <c r="K159" s="13" t="s">
        <v>31</v>
      </c>
      <c r="L159" s="16">
        <v>0.67649330587023704</v>
      </c>
      <c r="M159" s="16">
        <v>0.55352786181321401</v>
      </c>
      <c r="N159" s="16">
        <v>0</v>
      </c>
      <c r="O159" s="16">
        <v>0.47543256148277502</v>
      </c>
      <c r="P159" s="16">
        <v>0.16693683013572699</v>
      </c>
      <c r="Q159" s="16">
        <v>0</v>
      </c>
      <c r="R159" s="16">
        <v>0</v>
      </c>
      <c r="S159" s="16">
        <v>0</v>
      </c>
      <c r="T159" s="16">
        <v>0</v>
      </c>
      <c r="U159" s="16">
        <v>0.36437794945462498</v>
      </c>
      <c r="V159" s="16">
        <v>0</v>
      </c>
      <c r="W159" s="13" t="s">
        <v>31</v>
      </c>
      <c r="X159" s="13" t="s">
        <v>31</v>
      </c>
      <c r="Y159" s="13" t="s">
        <v>31</v>
      </c>
      <c r="Z159" s="13" t="s">
        <v>31</v>
      </c>
      <c r="AA159" s="16">
        <v>0</v>
      </c>
      <c r="AB159" s="16">
        <v>9.5276147155546002E-3</v>
      </c>
      <c r="AC159" s="13" t="s">
        <v>31</v>
      </c>
      <c r="AD159" s="16">
        <v>0</v>
      </c>
      <c r="AE159" s="16">
        <v>0</v>
      </c>
      <c r="AF159" s="17">
        <v>1</v>
      </c>
      <c r="AI159" s="22" t="s">
        <v>47</v>
      </c>
      <c r="AJ159" s="23" t="s">
        <v>31</v>
      </c>
      <c r="AK159" s="126">
        <f t="shared" si="73"/>
        <v>0</v>
      </c>
      <c r="AL159" s="127" t="s">
        <v>31</v>
      </c>
      <c r="AM159" s="127" t="s">
        <v>31</v>
      </c>
      <c r="AN159" s="126">
        <f t="shared" si="74"/>
        <v>0</v>
      </c>
      <c r="AO159" s="127" t="s">
        <v>31</v>
      </c>
      <c r="AP159" s="126">
        <f t="shared" si="75"/>
        <v>0.67649330587023704</v>
      </c>
      <c r="AQ159" s="127" t="s">
        <v>31</v>
      </c>
      <c r="AR159" s="126">
        <f t="shared" si="76"/>
        <v>0</v>
      </c>
      <c r="AS159" s="126">
        <f t="shared" si="77"/>
        <v>0.47543256148277502</v>
      </c>
      <c r="AT159" s="126">
        <f t="shared" si="78"/>
        <v>0.11365066001441404</v>
      </c>
      <c r="AU159" s="126">
        <f t="shared" si="79"/>
        <v>0</v>
      </c>
      <c r="AV159" s="126">
        <f t="shared" si="80"/>
        <v>0</v>
      </c>
      <c r="AW159" s="126">
        <f t="shared" si="81"/>
        <v>0</v>
      </c>
      <c r="AX159" s="126">
        <f t="shared" si="82"/>
        <v>-6.4310726817219726E-3</v>
      </c>
      <c r="AY159" s="126">
        <f t="shared" si="83"/>
        <v>0.36437794945462498</v>
      </c>
      <c r="AZ159" s="126">
        <f t="shared" si="84"/>
        <v>0</v>
      </c>
      <c r="BA159" s="127" t="s">
        <v>31</v>
      </c>
      <c r="BB159" s="127" t="s">
        <v>31</v>
      </c>
      <c r="BC159" s="127" t="s">
        <v>31</v>
      </c>
      <c r="BD159" s="127" t="s">
        <v>31</v>
      </c>
      <c r="BE159" s="126">
        <f t="shared" si="85"/>
        <v>0</v>
      </c>
      <c r="BF159" s="126">
        <f t="shared" si="86"/>
        <v>9.5276147155546002E-3</v>
      </c>
      <c r="BG159" s="127" t="s">
        <v>31</v>
      </c>
      <c r="BH159" s="126">
        <f t="shared" si="87"/>
        <v>-2.1840582415531083E-2</v>
      </c>
      <c r="BI159" s="127" t="s">
        <v>31</v>
      </c>
      <c r="BJ159" s="128">
        <f t="shared" si="88"/>
        <v>1</v>
      </c>
      <c r="BM159" s="22" t="s">
        <v>47</v>
      </c>
      <c r="BN159" s="96" t="s">
        <v>31</v>
      </c>
      <c r="BO159" s="126">
        <f t="shared" si="89"/>
        <v>-0.114457028647568</v>
      </c>
      <c r="BP159" s="13" t="s">
        <v>31</v>
      </c>
      <c r="BQ159" s="13" t="s">
        <v>31</v>
      </c>
      <c r="BR159" s="13" t="s">
        <v>31</v>
      </c>
      <c r="BS159" s="13" t="s">
        <v>31</v>
      </c>
      <c r="BT159" s="126">
        <f t="shared" si="90"/>
        <v>0.29114523551157806</v>
      </c>
      <c r="BU159" s="126">
        <f t="shared" si="91"/>
        <v>0.29119827079477001</v>
      </c>
      <c r="BV159" s="126">
        <f t="shared" si="92"/>
        <v>0</v>
      </c>
      <c r="BW159" s="126">
        <f t="shared" si="93"/>
        <v>0.47543256148277502</v>
      </c>
      <c r="BX159" s="126">
        <f t="shared" si="94"/>
        <v>1.7931932771967002E-2</v>
      </c>
      <c r="BY159" s="126">
        <f t="shared" si="95"/>
        <v>0</v>
      </c>
      <c r="BZ159" s="126">
        <f t="shared" si="96"/>
        <v>0</v>
      </c>
      <c r="CA159" s="126">
        <f t="shared" si="97"/>
        <v>0</v>
      </c>
      <c r="CB159" s="126">
        <f t="shared" si="98"/>
        <v>0</v>
      </c>
      <c r="CC159" s="126">
        <f t="shared" si="99"/>
        <v>4.9684936822872006E-2</v>
      </c>
      <c r="CD159" s="126">
        <f t="shared" si="100"/>
        <v>0</v>
      </c>
      <c r="CE159" s="13" t="s">
        <v>31</v>
      </c>
      <c r="CF159" s="13" t="s">
        <v>31</v>
      </c>
      <c r="CG159" s="13" t="s">
        <v>31</v>
      </c>
      <c r="CH159" s="13" t="s">
        <v>31</v>
      </c>
      <c r="CI159" s="126">
        <f t="shared" si="101"/>
        <v>0</v>
      </c>
      <c r="CJ159" s="126">
        <f t="shared" si="102"/>
        <v>-0.3742303748001114</v>
      </c>
      <c r="CK159" s="13" t="s">
        <v>31</v>
      </c>
      <c r="CL159" s="127" t="s">
        <v>31</v>
      </c>
      <c r="CM159" s="126">
        <f t="shared" si="103"/>
        <v>0</v>
      </c>
      <c r="CN159" s="128">
        <f t="shared" si="104"/>
        <v>0.53720930232558106</v>
      </c>
    </row>
    <row r="160" spans="5:92" x14ac:dyDescent="0.25">
      <c r="E160" s="22" t="s">
        <v>48</v>
      </c>
      <c r="F160" s="96" t="s">
        <v>31</v>
      </c>
      <c r="G160" s="16">
        <v>0</v>
      </c>
      <c r="H160" s="16">
        <v>0</v>
      </c>
      <c r="I160" s="13" t="s">
        <v>31</v>
      </c>
      <c r="J160" s="16">
        <v>0.14950634696755999</v>
      </c>
      <c r="K160" s="13" t="s">
        <v>31</v>
      </c>
      <c r="L160" s="16">
        <v>0</v>
      </c>
      <c r="M160" s="16">
        <v>0</v>
      </c>
      <c r="N160" s="16">
        <v>0</v>
      </c>
      <c r="O160" s="16">
        <v>0</v>
      </c>
      <c r="P160" s="16">
        <v>4.0865432199233297E-2</v>
      </c>
      <c r="Q160" s="16">
        <v>1.3632718524458701E-2</v>
      </c>
      <c r="R160" s="16">
        <v>0</v>
      </c>
      <c r="S160" s="16">
        <v>0</v>
      </c>
      <c r="T160" s="16">
        <v>0</v>
      </c>
      <c r="U160" s="16">
        <v>0</v>
      </c>
      <c r="V160" s="16">
        <v>0</v>
      </c>
      <c r="W160" s="13" t="s">
        <v>31</v>
      </c>
      <c r="X160" s="13" t="s">
        <v>31</v>
      </c>
      <c r="Y160" s="13" t="s">
        <v>31</v>
      </c>
      <c r="Z160" s="13" t="s">
        <v>31</v>
      </c>
      <c r="AA160" s="16">
        <v>0</v>
      </c>
      <c r="AB160" s="16">
        <v>1.9516243046378001E-2</v>
      </c>
      <c r="AC160" s="13" t="s">
        <v>31</v>
      </c>
      <c r="AD160" s="16">
        <v>0</v>
      </c>
      <c r="AE160" s="16">
        <v>0</v>
      </c>
      <c r="AF160" s="17">
        <v>0</v>
      </c>
      <c r="AI160" s="22" t="s">
        <v>48</v>
      </c>
      <c r="AJ160" s="23" t="s">
        <v>31</v>
      </c>
      <c r="AK160" s="126">
        <f t="shared" si="73"/>
        <v>0</v>
      </c>
      <c r="AL160" s="127" t="s">
        <v>31</v>
      </c>
      <c r="AM160" s="127" t="s">
        <v>31</v>
      </c>
      <c r="AN160" s="126">
        <f t="shared" si="74"/>
        <v>0.14950634696755999</v>
      </c>
      <c r="AO160" s="127" t="s">
        <v>31</v>
      </c>
      <c r="AP160" s="126">
        <f t="shared" si="75"/>
        <v>-4.3175658806459433E-2</v>
      </c>
      <c r="AQ160" s="127" t="s">
        <v>31</v>
      </c>
      <c r="AR160" s="126">
        <f t="shared" si="76"/>
        <v>0</v>
      </c>
      <c r="AS160" s="126">
        <f t="shared" si="77"/>
        <v>0</v>
      </c>
      <c r="AT160" s="126">
        <f t="shared" si="78"/>
        <v>1.6198296934534406E-2</v>
      </c>
      <c r="AU160" s="126">
        <f t="shared" si="79"/>
        <v>1.3632718524458701E-2</v>
      </c>
      <c r="AV160" s="126">
        <f t="shared" si="80"/>
        <v>0</v>
      </c>
      <c r="AW160" s="126">
        <f t="shared" si="81"/>
        <v>0</v>
      </c>
      <c r="AX160" s="126">
        <f t="shared" si="82"/>
        <v>0</v>
      </c>
      <c r="AY160" s="126">
        <f t="shared" si="83"/>
        <v>-0.30798672819867717</v>
      </c>
      <c r="AZ160" s="126">
        <f t="shared" si="84"/>
        <v>0</v>
      </c>
      <c r="BA160" s="127" t="s">
        <v>31</v>
      </c>
      <c r="BB160" s="127" t="s">
        <v>31</v>
      </c>
      <c r="BC160" s="127" t="s">
        <v>31</v>
      </c>
      <c r="BD160" s="127" t="s">
        <v>31</v>
      </c>
      <c r="BE160" s="126">
        <f t="shared" si="85"/>
        <v>0</v>
      </c>
      <c r="BF160" s="126">
        <f t="shared" si="86"/>
        <v>-0.6520242691113084</v>
      </c>
      <c r="BG160" s="127" t="s">
        <v>31</v>
      </c>
      <c r="BH160" s="126">
        <f t="shared" si="87"/>
        <v>0</v>
      </c>
      <c r="BI160" s="127" t="s">
        <v>31</v>
      </c>
      <c r="BJ160" s="128">
        <f t="shared" si="88"/>
        <v>-0.13182897862232779</v>
      </c>
      <c r="BM160" s="22" t="s">
        <v>48</v>
      </c>
      <c r="BN160" s="96" t="s">
        <v>31</v>
      </c>
      <c r="BO160" s="126">
        <f t="shared" si="89"/>
        <v>0</v>
      </c>
      <c r="BP160" s="13" t="s">
        <v>31</v>
      </c>
      <c r="BQ160" s="13" t="s">
        <v>31</v>
      </c>
      <c r="BR160" s="13" t="s">
        <v>31</v>
      </c>
      <c r="BS160" s="13" t="s">
        <v>31</v>
      </c>
      <c r="BT160" s="126">
        <f t="shared" si="90"/>
        <v>0</v>
      </c>
      <c r="BU160" s="126">
        <f t="shared" si="91"/>
        <v>0</v>
      </c>
      <c r="BV160" s="126">
        <f t="shared" si="92"/>
        <v>0</v>
      </c>
      <c r="BW160" s="126">
        <f t="shared" si="93"/>
        <v>0</v>
      </c>
      <c r="BX160" s="126">
        <f t="shared" si="94"/>
        <v>-1.9983415179321007E-3</v>
      </c>
      <c r="BY160" s="126">
        <f t="shared" si="95"/>
        <v>1.3632718524458701E-2</v>
      </c>
      <c r="BZ160" s="126">
        <f t="shared" si="96"/>
        <v>0</v>
      </c>
      <c r="CA160" s="126">
        <f t="shared" si="97"/>
        <v>0</v>
      </c>
      <c r="CB160" s="126">
        <f t="shared" si="98"/>
        <v>0</v>
      </c>
      <c r="CC160" s="126">
        <f t="shared" si="99"/>
        <v>0</v>
      </c>
      <c r="CD160" s="126">
        <f t="shared" si="100"/>
        <v>0</v>
      </c>
      <c r="CE160" s="13" t="s">
        <v>31</v>
      </c>
      <c r="CF160" s="13" t="s">
        <v>31</v>
      </c>
      <c r="CG160" s="13" t="s">
        <v>31</v>
      </c>
      <c r="CH160" s="13" t="s">
        <v>31</v>
      </c>
      <c r="CI160" s="126">
        <f t="shared" si="101"/>
        <v>0</v>
      </c>
      <c r="CJ160" s="126">
        <f t="shared" si="102"/>
        <v>-4.1787506583535396E-2</v>
      </c>
      <c r="CK160" s="13" t="s">
        <v>31</v>
      </c>
      <c r="CL160" s="127" t="s">
        <v>31</v>
      </c>
      <c r="CM160" s="126">
        <f t="shared" si="103"/>
        <v>0</v>
      </c>
      <c r="CN160" s="128">
        <f t="shared" si="104"/>
        <v>0</v>
      </c>
    </row>
    <row r="161" spans="5:92" x14ac:dyDescent="0.25">
      <c r="E161" s="22" t="s">
        <v>49</v>
      </c>
      <c r="F161" s="96" t="s">
        <v>31</v>
      </c>
      <c r="G161" s="16">
        <v>0</v>
      </c>
      <c r="H161" s="16">
        <v>0</v>
      </c>
      <c r="I161" s="13" t="s">
        <v>31</v>
      </c>
      <c r="J161" s="16">
        <v>0</v>
      </c>
      <c r="K161" s="13" t="s">
        <v>31</v>
      </c>
      <c r="L161" s="16">
        <v>7.5051493305870201E-2</v>
      </c>
      <c r="M161" s="16">
        <v>0.18756709280765099</v>
      </c>
      <c r="N161" s="16">
        <v>0</v>
      </c>
      <c r="O161" s="16">
        <v>0</v>
      </c>
      <c r="P161" s="16">
        <v>3.69834360834288E-2</v>
      </c>
      <c r="Q161" s="16">
        <v>0</v>
      </c>
      <c r="R161" s="16">
        <v>0</v>
      </c>
      <c r="S161" s="16">
        <v>4.0803416099952555E-2</v>
      </c>
      <c r="T161" s="16">
        <v>2.5301407415228602E-3</v>
      </c>
      <c r="U161" s="16">
        <v>0.27070305849621701</v>
      </c>
      <c r="V161" s="16">
        <v>0</v>
      </c>
      <c r="W161" s="13" t="s">
        <v>31</v>
      </c>
      <c r="X161" s="13" t="s">
        <v>31</v>
      </c>
      <c r="Y161" s="13" t="s">
        <v>31</v>
      </c>
      <c r="Z161" s="13" t="s">
        <v>31</v>
      </c>
      <c r="AA161" s="16">
        <v>0</v>
      </c>
      <c r="AB161" s="16">
        <v>0</v>
      </c>
      <c r="AC161" s="13" t="s">
        <v>31</v>
      </c>
      <c r="AD161" s="16">
        <v>0.25388601036269398</v>
      </c>
      <c r="AE161" s="16">
        <v>0</v>
      </c>
      <c r="AF161" s="17">
        <v>0</v>
      </c>
      <c r="AI161" s="22" t="s">
        <v>49</v>
      </c>
      <c r="AJ161" s="23" t="s">
        <v>31</v>
      </c>
      <c r="AK161" s="126">
        <f t="shared" si="73"/>
        <v>0</v>
      </c>
      <c r="AL161" s="127" t="s">
        <v>31</v>
      </c>
      <c r="AM161" s="127" t="s">
        <v>31</v>
      </c>
      <c r="AN161" s="126">
        <f t="shared" si="74"/>
        <v>0</v>
      </c>
      <c r="AO161" s="127" t="s">
        <v>31</v>
      </c>
      <c r="AP161" s="126">
        <f t="shared" si="75"/>
        <v>7.5051493305870201E-2</v>
      </c>
      <c r="AQ161" s="127" t="s">
        <v>31</v>
      </c>
      <c r="AR161" s="126">
        <f t="shared" si="76"/>
        <v>0</v>
      </c>
      <c r="AS161" s="126">
        <f t="shared" si="77"/>
        <v>0</v>
      </c>
      <c r="AT161" s="126">
        <f t="shared" si="78"/>
        <v>3.69834360834288E-2</v>
      </c>
      <c r="AU161" s="126">
        <f t="shared" si="79"/>
        <v>-0.19241381313351341</v>
      </c>
      <c r="AV161" s="126">
        <f t="shared" si="80"/>
        <v>0</v>
      </c>
      <c r="AW161" s="126">
        <f t="shared" si="81"/>
        <v>4.0803416099952555E-2</v>
      </c>
      <c r="AX161" s="126">
        <f t="shared" si="82"/>
        <v>2.5301407415228602E-3</v>
      </c>
      <c r="AY161" s="126">
        <f t="shared" si="83"/>
        <v>0.27070305849621701</v>
      </c>
      <c r="AZ161" s="126">
        <f t="shared" si="84"/>
        <v>0</v>
      </c>
      <c r="BA161" s="127" t="s">
        <v>31</v>
      </c>
      <c r="BB161" s="127" t="s">
        <v>31</v>
      </c>
      <c r="BC161" s="127" t="s">
        <v>31</v>
      </c>
      <c r="BD161" s="127" t="s">
        <v>31</v>
      </c>
      <c r="BE161" s="126">
        <f t="shared" si="85"/>
        <v>0</v>
      </c>
      <c r="BF161" s="126">
        <f t="shared" si="86"/>
        <v>0</v>
      </c>
      <c r="BG161" s="127" t="s">
        <v>31</v>
      </c>
      <c r="BH161" s="126">
        <f t="shared" si="87"/>
        <v>0.25388601036269398</v>
      </c>
      <c r="BI161" s="127" t="s">
        <v>31</v>
      </c>
      <c r="BJ161" s="128">
        <f t="shared" si="88"/>
        <v>0</v>
      </c>
      <c r="BM161" s="22" t="s">
        <v>49</v>
      </c>
      <c r="BN161" s="96" t="s">
        <v>31</v>
      </c>
      <c r="BO161" s="126">
        <f t="shared" si="89"/>
        <v>0</v>
      </c>
      <c r="BP161" s="13" t="s">
        <v>31</v>
      </c>
      <c r="BQ161" s="13" t="s">
        <v>31</v>
      </c>
      <c r="BR161" s="13" t="s">
        <v>31</v>
      </c>
      <c r="BS161" s="13" t="s">
        <v>31</v>
      </c>
      <c r="BT161" s="126">
        <f t="shared" si="90"/>
        <v>4.7840214259715505E-2</v>
      </c>
      <c r="BU161" s="126">
        <f t="shared" si="91"/>
        <v>2.958794284774699E-2</v>
      </c>
      <c r="BV161" s="126">
        <f t="shared" si="92"/>
        <v>0</v>
      </c>
      <c r="BW161" s="126">
        <f t="shared" si="93"/>
        <v>0</v>
      </c>
      <c r="BX161" s="126">
        <f t="shared" si="94"/>
        <v>-3.1427397101431026E-3</v>
      </c>
      <c r="BY161" s="126">
        <f t="shared" si="95"/>
        <v>0</v>
      </c>
      <c r="BZ161" s="126">
        <f t="shared" si="96"/>
        <v>-1</v>
      </c>
      <c r="CA161" s="126">
        <f t="shared" si="97"/>
        <v>4.0803416099952555E-2</v>
      </c>
      <c r="CB161" s="126">
        <f t="shared" si="98"/>
        <v>2.5301407415228602E-3</v>
      </c>
      <c r="CC161" s="126">
        <f t="shared" si="99"/>
        <v>6.7391007418802995E-2</v>
      </c>
      <c r="CD161" s="126">
        <f t="shared" si="100"/>
        <v>0</v>
      </c>
      <c r="CE161" s="13" t="s">
        <v>31</v>
      </c>
      <c r="CF161" s="13" t="s">
        <v>31</v>
      </c>
      <c r="CG161" s="13" t="s">
        <v>31</v>
      </c>
      <c r="CH161" s="13" t="s">
        <v>31</v>
      </c>
      <c r="CI161" s="126">
        <f t="shared" si="101"/>
        <v>0</v>
      </c>
      <c r="CJ161" s="126">
        <f t="shared" si="102"/>
        <v>-0.52376391090057295</v>
      </c>
      <c r="CK161" s="13" t="s">
        <v>31</v>
      </c>
      <c r="CL161" s="127" t="s">
        <v>31</v>
      </c>
      <c r="CM161" s="126">
        <f t="shared" si="103"/>
        <v>0</v>
      </c>
      <c r="CN161" s="128">
        <f t="shared" si="104"/>
        <v>0</v>
      </c>
    </row>
    <row r="162" spans="5:92" x14ac:dyDescent="0.25">
      <c r="E162" s="22" t="s">
        <v>51</v>
      </c>
      <c r="F162" s="96" t="s">
        <v>31</v>
      </c>
      <c r="G162" s="16">
        <v>0</v>
      </c>
      <c r="H162" s="16">
        <v>0</v>
      </c>
      <c r="I162" s="13" t="s">
        <v>31</v>
      </c>
      <c r="J162" s="16">
        <v>0</v>
      </c>
      <c r="K162" s="13" t="s">
        <v>31</v>
      </c>
      <c r="L162" s="16">
        <v>0</v>
      </c>
      <c r="M162" s="16">
        <v>9.7394359324680393E-2</v>
      </c>
      <c r="N162" s="16">
        <v>0</v>
      </c>
      <c r="O162" s="16">
        <v>0</v>
      </c>
      <c r="P162" s="16">
        <v>0</v>
      </c>
      <c r="Q162" s="16">
        <v>0.36201168518730698</v>
      </c>
      <c r="R162" s="16">
        <v>0</v>
      </c>
      <c r="S162" s="16">
        <v>0</v>
      </c>
      <c r="T162" s="16">
        <v>0.158769264460321</v>
      </c>
      <c r="U162" s="16">
        <v>0</v>
      </c>
      <c r="V162" s="16">
        <v>0</v>
      </c>
      <c r="W162" s="13" t="s">
        <v>31</v>
      </c>
      <c r="X162" s="13" t="s">
        <v>31</v>
      </c>
      <c r="Y162" s="13" t="s">
        <v>31</v>
      </c>
      <c r="Z162" s="13" t="s">
        <v>31</v>
      </c>
      <c r="AA162" s="16">
        <v>0</v>
      </c>
      <c r="AB162" s="16">
        <v>0.91178248353156899</v>
      </c>
      <c r="AC162" s="13" t="s">
        <v>31</v>
      </c>
      <c r="AD162" s="16">
        <v>0</v>
      </c>
      <c r="AE162" s="16">
        <v>0</v>
      </c>
      <c r="AF162" s="17">
        <v>0</v>
      </c>
      <c r="AI162" s="22" t="s">
        <v>51</v>
      </c>
      <c r="AJ162" s="23" t="s">
        <v>31</v>
      </c>
      <c r="AK162" s="126">
        <f>G162-G6</f>
        <v>0</v>
      </c>
      <c r="AL162" s="127" t="s">
        <v>31</v>
      </c>
      <c r="AM162" s="127" t="s">
        <v>31</v>
      </c>
      <c r="AN162" s="126">
        <f>J162-J6</f>
        <v>0</v>
      </c>
      <c r="AO162" s="127" t="s">
        <v>31</v>
      </c>
      <c r="AP162" s="126">
        <f>L162-L6</f>
        <v>-1.9991243654363159E-3</v>
      </c>
      <c r="AQ162" s="127" t="s">
        <v>31</v>
      </c>
      <c r="AR162" s="126">
        <f t="shared" ref="AR162:AZ162" si="105">N162-N6</f>
        <v>0</v>
      </c>
      <c r="AS162" s="126">
        <f t="shared" si="105"/>
        <v>0</v>
      </c>
      <c r="AT162" s="126">
        <f t="shared" si="105"/>
        <v>0</v>
      </c>
      <c r="AU162" s="126">
        <f t="shared" si="105"/>
        <v>0.36201168518730698</v>
      </c>
      <c r="AV162" s="126">
        <f t="shared" si="105"/>
        <v>0</v>
      </c>
      <c r="AW162" s="126">
        <f t="shared" si="105"/>
        <v>0</v>
      </c>
      <c r="AX162" s="126">
        <f t="shared" si="105"/>
        <v>0.158769264460321</v>
      </c>
      <c r="AY162" s="126">
        <f t="shared" si="105"/>
        <v>0</v>
      </c>
      <c r="AZ162" s="126">
        <f t="shared" si="105"/>
        <v>0</v>
      </c>
      <c r="BA162" s="127" t="s">
        <v>31</v>
      </c>
      <c r="BB162" s="127" t="s">
        <v>31</v>
      </c>
      <c r="BC162" s="127" t="s">
        <v>31</v>
      </c>
      <c r="BD162" s="127" t="s">
        <v>31</v>
      </c>
      <c r="BE162" s="126">
        <f>AA162-AA6</f>
        <v>0</v>
      </c>
      <c r="BF162" s="126">
        <f>AB162-AB6</f>
        <v>0.91178248353156899</v>
      </c>
      <c r="BG162" s="127" t="s">
        <v>31</v>
      </c>
      <c r="BH162" s="126">
        <f>AD162-AD6</f>
        <v>0</v>
      </c>
      <c r="BI162" s="127" t="s">
        <v>31</v>
      </c>
      <c r="BJ162" s="128">
        <f>AF162-AF6</f>
        <v>0</v>
      </c>
      <c r="BM162" s="22" t="s">
        <v>51</v>
      </c>
      <c r="BN162" s="96" t="s">
        <v>31</v>
      </c>
      <c r="BO162" s="126">
        <f t="shared" si="89"/>
        <v>0</v>
      </c>
      <c r="BP162" s="13" t="s">
        <v>31</v>
      </c>
      <c r="BQ162" s="13" t="s">
        <v>31</v>
      </c>
      <c r="BR162" s="13" t="s">
        <v>31</v>
      </c>
      <c r="BS162" s="13" t="s">
        <v>31</v>
      </c>
      <c r="BT162" s="126">
        <f t="shared" si="90"/>
        <v>0</v>
      </c>
      <c r="BU162" s="126">
        <f t="shared" si="91"/>
        <v>9.7394359324680393E-2</v>
      </c>
      <c r="BV162" s="126">
        <f t="shared" si="92"/>
        <v>-4.8013443764254003E-3</v>
      </c>
      <c r="BW162" s="126">
        <f t="shared" si="93"/>
        <v>0</v>
      </c>
      <c r="BX162" s="126">
        <f t="shared" si="94"/>
        <v>0</v>
      </c>
      <c r="BY162" s="126">
        <f t="shared" si="95"/>
        <v>0.36201168518730698</v>
      </c>
      <c r="BZ162" s="126">
        <f t="shared" si="96"/>
        <v>0</v>
      </c>
      <c r="CA162" s="126">
        <f t="shared" si="97"/>
        <v>0</v>
      </c>
      <c r="CB162" s="126">
        <f t="shared" si="98"/>
        <v>4.1543123994499997E-2</v>
      </c>
      <c r="CC162" s="126">
        <f t="shared" si="99"/>
        <v>-2.68321545532102E-2</v>
      </c>
      <c r="CD162" s="126">
        <f t="shared" si="100"/>
        <v>0</v>
      </c>
      <c r="CE162" s="13" t="s">
        <v>31</v>
      </c>
      <c r="CF162" s="13" t="s">
        <v>31</v>
      </c>
      <c r="CG162" s="13" t="s">
        <v>31</v>
      </c>
      <c r="CH162" s="13" t="s">
        <v>31</v>
      </c>
      <c r="CI162" s="126">
        <f t="shared" si="101"/>
        <v>0</v>
      </c>
      <c r="CJ162" s="126">
        <f t="shared" si="102"/>
        <v>0.91178248353156899</v>
      </c>
      <c r="CK162" s="13" t="s">
        <v>31</v>
      </c>
      <c r="CL162" s="127" t="s">
        <v>31</v>
      </c>
      <c r="CM162" s="126">
        <f t="shared" si="103"/>
        <v>0</v>
      </c>
      <c r="CN162" s="128">
        <f t="shared" si="104"/>
        <v>0</v>
      </c>
    </row>
    <row r="163" spans="5:92" x14ac:dyDescent="0.25">
      <c r="E163" s="24" t="s">
        <v>52</v>
      </c>
      <c r="F163" s="98" t="s">
        <v>31</v>
      </c>
      <c r="G163" s="29">
        <v>0</v>
      </c>
      <c r="H163" s="29">
        <v>0</v>
      </c>
      <c r="I163" s="26" t="s">
        <v>31</v>
      </c>
      <c r="J163" s="29">
        <v>0</v>
      </c>
      <c r="K163" s="26" t="s">
        <v>31</v>
      </c>
      <c r="L163" s="29">
        <v>0</v>
      </c>
      <c r="M163" s="29">
        <v>0</v>
      </c>
      <c r="N163" s="29">
        <v>0</v>
      </c>
      <c r="O163" s="29">
        <v>0</v>
      </c>
      <c r="P163" s="29">
        <v>0</v>
      </c>
      <c r="Q163" s="29">
        <v>0</v>
      </c>
      <c r="R163" s="29">
        <v>0</v>
      </c>
      <c r="S163" s="29">
        <v>0</v>
      </c>
      <c r="T163" s="29">
        <v>0</v>
      </c>
      <c r="U163" s="29">
        <v>0</v>
      </c>
      <c r="V163" s="29">
        <v>0</v>
      </c>
      <c r="W163" s="26" t="s">
        <v>31</v>
      </c>
      <c r="X163" s="26" t="s">
        <v>31</v>
      </c>
      <c r="Y163" s="26" t="s">
        <v>31</v>
      </c>
      <c r="Z163" s="26" t="s">
        <v>31</v>
      </c>
      <c r="AA163" s="29">
        <v>0</v>
      </c>
      <c r="AB163" s="29">
        <v>0</v>
      </c>
      <c r="AC163" s="26" t="s">
        <v>31</v>
      </c>
      <c r="AD163" s="29">
        <v>0</v>
      </c>
      <c r="AE163" s="29">
        <v>0</v>
      </c>
      <c r="AF163" s="30">
        <v>0</v>
      </c>
      <c r="AI163" s="24" t="s">
        <v>52</v>
      </c>
      <c r="AJ163" s="31" t="s">
        <v>31</v>
      </c>
      <c r="AK163" s="132">
        <f>G163-G26</f>
        <v>0</v>
      </c>
      <c r="AL163" s="32" t="s">
        <v>31</v>
      </c>
      <c r="AM163" s="32" t="s">
        <v>31</v>
      </c>
      <c r="AN163" s="132">
        <f>J163-J26</f>
        <v>0</v>
      </c>
      <c r="AO163" s="32" t="s">
        <v>31</v>
      </c>
      <c r="AP163" s="132">
        <f>L163-L26</f>
        <v>0</v>
      </c>
      <c r="AQ163" s="32" t="s">
        <v>31</v>
      </c>
      <c r="AR163" s="132">
        <f t="shared" ref="AR163:AZ163" si="106">N163-N26</f>
        <v>0</v>
      </c>
      <c r="AS163" s="132">
        <f t="shared" si="106"/>
        <v>-1.1555755149430701E-2</v>
      </c>
      <c r="AT163" s="132">
        <f t="shared" si="106"/>
        <v>0</v>
      </c>
      <c r="AU163" s="132">
        <f t="shared" si="106"/>
        <v>0</v>
      </c>
      <c r="AV163" s="132">
        <f t="shared" si="106"/>
        <v>0</v>
      </c>
      <c r="AW163" s="132">
        <f t="shared" si="106"/>
        <v>-5.0052067587087239E-2</v>
      </c>
      <c r="AX163" s="132">
        <f t="shared" si="106"/>
        <v>-1.6254359525231358E-2</v>
      </c>
      <c r="AY163" s="132">
        <f t="shared" si="106"/>
        <v>0</v>
      </c>
      <c r="AZ163" s="132">
        <f t="shared" si="106"/>
        <v>0</v>
      </c>
      <c r="BA163" s="32" t="s">
        <v>31</v>
      </c>
      <c r="BB163" s="32" t="s">
        <v>31</v>
      </c>
      <c r="BC163" s="32" t="s">
        <v>31</v>
      </c>
      <c r="BD163" s="32" t="s">
        <v>31</v>
      </c>
      <c r="BE163" s="132">
        <f>AA163-AA26</f>
        <v>-1.5984943214778339E-2</v>
      </c>
      <c r="BF163" s="132">
        <f>AB163-AB26</f>
        <v>0</v>
      </c>
      <c r="BG163" s="32" t="s">
        <v>31</v>
      </c>
      <c r="BH163" s="132">
        <f>AD163-AD26</f>
        <v>0</v>
      </c>
      <c r="BI163" s="32" t="s">
        <v>31</v>
      </c>
      <c r="BJ163" s="133">
        <f>AF163-AF26</f>
        <v>0</v>
      </c>
      <c r="BM163" s="24" t="s">
        <v>52</v>
      </c>
      <c r="BN163" s="98" t="s">
        <v>31</v>
      </c>
      <c r="BO163" s="132">
        <f t="shared" si="89"/>
        <v>0</v>
      </c>
      <c r="BP163" s="26" t="s">
        <v>31</v>
      </c>
      <c r="BQ163" s="26" t="s">
        <v>31</v>
      </c>
      <c r="BR163" s="26" t="s">
        <v>31</v>
      </c>
      <c r="BS163" s="26" t="s">
        <v>31</v>
      </c>
      <c r="BT163" s="132">
        <f t="shared" si="90"/>
        <v>0</v>
      </c>
      <c r="BU163" s="132">
        <f t="shared" si="91"/>
        <v>0</v>
      </c>
      <c r="BV163" s="132">
        <f t="shared" si="92"/>
        <v>0</v>
      </c>
      <c r="BW163" s="132">
        <f t="shared" si="93"/>
        <v>0</v>
      </c>
      <c r="BX163" s="132">
        <f t="shared" si="94"/>
        <v>0</v>
      </c>
      <c r="BY163" s="132">
        <f t="shared" si="95"/>
        <v>0</v>
      </c>
      <c r="BZ163" s="132">
        <f t="shared" si="96"/>
        <v>0</v>
      </c>
      <c r="CA163" s="132">
        <f t="shared" si="97"/>
        <v>0</v>
      </c>
      <c r="CB163" s="132">
        <f t="shared" si="98"/>
        <v>-5.36349738569648E-3</v>
      </c>
      <c r="CC163" s="132">
        <f t="shared" si="99"/>
        <v>0</v>
      </c>
      <c r="CD163" s="132">
        <f t="shared" si="100"/>
        <v>0</v>
      </c>
      <c r="CE163" s="26" t="s">
        <v>31</v>
      </c>
      <c r="CF163" s="26" t="s">
        <v>31</v>
      </c>
      <c r="CG163" s="26" t="s">
        <v>31</v>
      </c>
      <c r="CH163" s="26" t="s">
        <v>31</v>
      </c>
      <c r="CI163" s="132">
        <f t="shared" si="101"/>
        <v>0</v>
      </c>
      <c r="CJ163" s="132">
        <f t="shared" si="102"/>
        <v>0</v>
      </c>
      <c r="CK163" s="26" t="s">
        <v>31</v>
      </c>
      <c r="CL163" s="32" t="s">
        <v>31</v>
      </c>
      <c r="CM163" s="132">
        <f t="shared" si="103"/>
        <v>0</v>
      </c>
      <c r="CN163" s="133">
        <f t="shared" si="104"/>
        <v>0</v>
      </c>
    </row>
    <row r="164" spans="5:92" x14ac:dyDescent="0.25">
      <c r="F164" s="137"/>
      <c r="G164" s="134"/>
      <c r="H164" s="135"/>
      <c r="I164" s="137"/>
      <c r="J164" s="135"/>
      <c r="K164" s="137"/>
      <c r="L164" s="135"/>
      <c r="M164" s="135"/>
      <c r="N164" s="135"/>
      <c r="O164" s="135"/>
      <c r="P164" s="135"/>
      <c r="Q164" s="135"/>
      <c r="R164" s="135"/>
      <c r="S164" s="135"/>
      <c r="T164" s="135"/>
      <c r="U164" s="135"/>
      <c r="V164" s="135"/>
      <c r="W164" s="137"/>
      <c r="X164" s="137"/>
      <c r="Y164" s="137"/>
      <c r="Z164" s="137"/>
      <c r="AA164" s="135"/>
      <c r="AB164" s="135"/>
      <c r="AC164" s="137"/>
      <c r="AD164" s="135"/>
      <c r="AE164" s="135"/>
      <c r="AF164" s="135"/>
      <c r="AI164" s="33"/>
      <c r="AK164" s="126"/>
      <c r="AN164" s="126"/>
      <c r="AP164" s="126"/>
      <c r="AR164" s="126"/>
      <c r="AS164" s="126"/>
      <c r="AT164" s="126"/>
      <c r="AU164" s="126"/>
      <c r="AV164" s="126"/>
      <c r="AW164" s="126"/>
      <c r="AX164" s="126"/>
      <c r="AY164" s="126"/>
      <c r="AZ164" s="126"/>
      <c r="BE164" s="126"/>
      <c r="BF164" s="126"/>
      <c r="BH164" s="126"/>
      <c r="BJ164" s="126"/>
      <c r="BO164" s="126"/>
      <c r="BT164" s="126"/>
      <c r="BU164" s="126"/>
      <c r="BV164" s="126"/>
      <c r="BW164" s="126"/>
      <c r="BX164" s="126"/>
      <c r="BY164" s="126"/>
      <c r="BZ164" s="126"/>
      <c r="CA164" s="126"/>
      <c r="CB164" s="126"/>
      <c r="CC164" s="126"/>
      <c r="CD164" s="126"/>
      <c r="CI164" s="126"/>
      <c r="CJ164" s="126"/>
      <c r="CM164" s="126"/>
      <c r="CN164" s="126"/>
    </row>
    <row r="165" spans="5:92" x14ac:dyDescent="0.25">
      <c r="E165" s="11" t="s">
        <v>321</v>
      </c>
      <c r="F165" s="20" t="s">
        <v>31</v>
      </c>
      <c r="G165" s="19">
        <v>0</v>
      </c>
      <c r="H165" s="19">
        <v>0</v>
      </c>
      <c r="I165" s="20" t="s">
        <v>31</v>
      </c>
      <c r="J165" s="19">
        <v>0.85049365303243996</v>
      </c>
      <c r="K165" s="20" t="s">
        <v>31</v>
      </c>
      <c r="L165" s="19">
        <v>4.7760041194644699E-2</v>
      </c>
      <c r="M165" s="19">
        <v>2.0201034449107098E-2</v>
      </c>
      <c r="N165" s="19">
        <v>0.95839769333745195</v>
      </c>
      <c r="O165" s="19">
        <v>0.5129126662216974</v>
      </c>
      <c r="P165" s="19">
        <v>2.4413686620639902E-3</v>
      </c>
      <c r="Q165" s="19">
        <v>0.624355596288235</v>
      </c>
      <c r="R165" s="19">
        <v>7.1020122368004304E-3</v>
      </c>
      <c r="S165" s="19">
        <v>0.95919658390004747</v>
      </c>
      <c r="T165" s="19">
        <v>0.81144390087479501</v>
      </c>
      <c r="U165" s="19">
        <v>9.0607973138113699E-3</v>
      </c>
      <c r="V165" s="19">
        <v>1</v>
      </c>
      <c r="W165" s="20" t="s">
        <v>31</v>
      </c>
      <c r="X165" s="20" t="s">
        <v>31</v>
      </c>
      <c r="Y165" s="20" t="s">
        <v>31</v>
      </c>
      <c r="Z165" s="20" t="s">
        <v>31</v>
      </c>
      <c r="AA165" s="19">
        <v>1</v>
      </c>
      <c r="AB165" s="19">
        <v>0</v>
      </c>
      <c r="AC165" s="20" t="s">
        <v>31</v>
      </c>
      <c r="AD165" s="19">
        <v>0</v>
      </c>
      <c r="AE165" s="19">
        <v>0</v>
      </c>
      <c r="AF165" s="21">
        <v>0</v>
      </c>
      <c r="AI165" s="11" t="s">
        <v>321</v>
      </c>
      <c r="AJ165" s="18" t="s">
        <v>31</v>
      </c>
      <c r="AK165" s="124">
        <f t="shared" ref="AK165:AK171" si="107">G165-G28</f>
        <v>0</v>
      </c>
      <c r="AL165" s="114" t="s">
        <v>31</v>
      </c>
      <c r="AM165" s="114" t="s">
        <v>31</v>
      </c>
      <c r="AN165" s="124">
        <f t="shared" ref="AN165:AN171" si="108">J165-J28</f>
        <v>-0.14950634696756004</v>
      </c>
      <c r="AO165" s="114" t="s">
        <v>31</v>
      </c>
      <c r="AP165" s="124">
        <f t="shared" ref="AP165:AP171" si="109">L165-L28</f>
        <v>-3.2673820878270504E-3</v>
      </c>
      <c r="AQ165" s="114" t="s">
        <v>31</v>
      </c>
      <c r="AR165" s="124">
        <f t="shared" ref="AR165:AZ171" si="110">N165-N28</f>
        <v>3.4021789360894283E-2</v>
      </c>
      <c r="AS165" s="124">
        <f t="shared" si="110"/>
        <v>-0.38033077684567096</v>
      </c>
      <c r="AT165" s="124">
        <f t="shared" si="110"/>
        <v>6.6389878802920938E-4</v>
      </c>
      <c r="AU165" s="124">
        <f t="shared" si="110"/>
        <v>-0.18015196956811541</v>
      </c>
      <c r="AV165" s="124">
        <f t="shared" si="110"/>
        <v>7.1020122368004304E-3</v>
      </c>
      <c r="AW165" s="124">
        <f t="shared" si="110"/>
        <v>9.2486514871347181E-3</v>
      </c>
      <c r="AX165" s="124">
        <f t="shared" si="110"/>
        <v>-0.16000142970707576</v>
      </c>
      <c r="AY165" s="124">
        <f t="shared" si="110"/>
        <v>8.5720030145424887E-3</v>
      </c>
      <c r="AZ165" s="124">
        <f t="shared" si="110"/>
        <v>0</v>
      </c>
      <c r="BA165" s="114" t="s">
        <v>31</v>
      </c>
      <c r="BB165" s="114" t="s">
        <v>31</v>
      </c>
      <c r="BC165" s="114" t="s">
        <v>31</v>
      </c>
      <c r="BD165" s="114" t="s">
        <v>31</v>
      </c>
      <c r="BE165" s="124">
        <f t="shared" ref="BE165:BF171" si="111">AA165-AA28</f>
        <v>1.5984943214778391E-2</v>
      </c>
      <c r="BF165" s="124">
        <f t="shared" si="111"/>
        <v>0</v>
      </c>
      <c r="BG165" s="114" t="s">
        <v>31</v>
      </c>
      <c r="BH165" s="124">
        <f t="shared" ref="BH165:BH171" si="112">AD165-AD28</f>
        <v>0</v>
      </c>
      <c r="BI165" s="114" t="s">
        <v>31</v>
      </c>
      <c r="BJ165" s="125">
        <f t="shared" ref="BJ165:BJ171" si="113">AF165-AF28</f>
        <v>0</v>
      </c>
      <c r="BM165" s="11" t="s">
        <v>321</v>
      </c>
      <c r="BN165" s="18" t="s">
        <v>31</v>
      </c>
      <c r="BO165" s="124">
        <f t="shared" ref="BO165:BO171" si="114">G165-G131</f>
        <v>0</v>
      </c>
      <c r="BP165" s="114" t="s">
        <v>31</v>
      </c>
      <c r="BQ165" s="114" t="s">
        <v>31</v>
      </c>
      <c r="BR165" s="114" t="s">
        <v>31</v>
      </c>
      <c r="BS165" s="114" t="s">
        <v>31</v>
      </c>
      <c r="BT165" s="124">
        <f t="shared" ref="BT165:CD171" si="115">L165-L131</f>
        <v>-0.16236827922928632</v>
      </c>
      <c r="BU165" s="124">
        <f t="shared" si="115"/>
        <v>-0.29365221334559993</v>
      </c>
      <c r="BV165" s="124">
        <f t="shared" si="115"/>
        <v>1.0526575138641969E-2</v>
      </c>
      <c r="BW165" s="124">
        <f t="shared" si="115"/>
        <v>-0.4870873337783026</v>
      </c>
      <c r="BX165" s="124">
        <f t="shared" si="115"/>
        <v>-2.7307021555210502E-3</v>
      </c>
      <c r="BY165" s="124">
        <f t="shared" si="115"/>
        <v>-0.375644403711765</v>
      </c>
      <c r="BZ165" s="124">
        <f t="shared" si="115"/>
        <v>7.1020122368004304E-3</v>
      </c>
      <c r="CA165" s="124">
        <f t="shared" si="115"/>
        <v>-4.0803416099952527E-2</v>
      </c>
      <c r="CB165" s="124">
        <f t="shared" si="115"/>
        <v>-6.2870406495357023E-2</v>
      </c>
      <c r="CC165" s="124">
        <f t="shared" si="115"/>
        <v>-2.7726774582602733E-2</v>
      </c>
      <c r="CD165" s="124">
        <f t="shared" si="115"/>
        <v>0</v>
      </c>
      <c r="CE165" s="114" t="s">
        <v>31</v>
      </c>
      <c r="CF165" s="114" t="s">
        <v>31</v>
      </c>
      <c r="CG165" s="114" t="s">
        <v>31</v>
      </c>
      <c r="CH165" s="114" t="s">
        <v>31</v>
      </c>
      <c r="CI165" s="124">
        <f t="shared" ref="CI165:CJ171" si="116">AA165-AA131</f>
        <v>0</v>
      </c>
      <c r="CJ165" s="124">
        <f t="shared" si="116"/>
        <v>-1.00141068287501E-2</v>
      </c>
      <c r="CK165" s="114" t="s">
        <v>31</v>
      </c>
      <c r="CL165" s="114" t="s">
        <v>31</v>
      </c>
      <c r="CM165" s="124">
        <f t="shared" ref="CM165:CN171" si="117">AE165-AE131</f>
        <v>0</v>
      </c>
      <c r="CN165" s="125">
        <f t="shared" si="117"/>
        <v>0</v>
      </c>
    </row>
    <row r="166" spans="5:92" x14ac:dyDescent="0.25">
      <c r="E166" s="22" t="s">
        <v>322</v>
      </c>
      <c r="F166" s="13" t="s">
        <v>31</v>
      </c>
      <c r="G166" s="16">
        <v>4.8339733453806197E-2</v>
      </c>
      <c r="H166" s="16">
        <v>1</v>
      </c>
      <c r="I166" s="13" t="s">
        <v>31</v>
      </c>
      <c r="J166" s="16">
        <v>0</v>
      </c>
      <c r="K166" s="13" t="s">
        <v>31</v>
      </c>
      <c r="L166" s="16">
        <v>0</v>
      </c>
      <c r="M166" s="16">
        <v>0</v>
      </c>
      <c r="N166" s="16">
        <v>4.1602306662547599E-2</v>
      </c>
      <c r="O166" s="16">
        <v>0</v>
      </c>
      <c r="P166" s="16">
        <v>2.6789072345891399E-2</v>
      </c>
      <c r="Q166" s="16">
        <v>0</v>
      </c>
      <c r="R166" s="16">
        <v>0</v>
      </c>
      <c r="S166" s="16">
        <v>0</v>
      </c>
      <c r="T166" s="16">
        <v>2.7256693923360598E-2</v>
      </c>
      <c r="U166" s="16">
        <v>8.4216036550971603E-3</v>
      </c>
      <c r="V166" s="16">
        <v>0</v>
      </c>
      <c r="W166" s="13" t="s">
        <v>31</v>
      </c>
      <c r="X166" s="13" t="s">
        <v>31</v>
      </c>
      <c r="Y166" s="13" t="s">
        <v>31</v>
      </c>
      <c r="Z166" s="13" t="s">
        <v>31</v>
      </c>
      <c r="AA166" s="16">
        <v>0</v>
      </c>
      <c r="AB166" s="16">
        <v>0</v>
      </c>
      <c r="AC166" s="13" t="s">
        <v>31</v>
      </c>
      <c r="AD166" s="16">
        <v>0.74611398963730602</v>
      </c>
      <c r="AE166" s="16">
        <v>0</v>
      </c>
      <c r="AF166" s="17">
        <v>0</v>
      </c>
      <c r="AI166" s="22" t="s">
        <v>322</v>
      </c>
      <c r="AJ166" s="23" t="s">
        <v>31</v>
      </c>
      <c r="AK166" s="126">
        <f t="shared" si="107"/>
        <v>4.8339733453806197E-2</v>
      </c>
      <c r="AL166" s="127" t="s">
        <v>31</v>
      </c>
      <c r="AM166" s="127" t="s">
        <v>31</v>
      </c>
      <c r="AN166" s="126">
        <f t="shared" si="108"/>
        <v>0</v>
      </c>
      <c r="AO166" s="127" t="s">
        <v>31</v>
      </c>
      <c r="AP166" s="126">
        <f t="shared" si="109"/>
        <v>0</v>
      </c>
      <c r="AQ166" s="127" t="s">
        <v>31</v>
      </c>
      <c r="AR166" s="126">
        <f t="shared" si="110"/>
        <v>1.2449649675865402E-2</v>
      </c>
      <c r="AS166" s="126">
        <f t="shared" si="110"/>
        <v>0</v>
      </c>
      <c r="AT166" s="126">
        <f t="shared" si="110"/>
        <v>5.4012805045539729E-3</v>
      </c>
      <c r="AU166" s="126">
        <f t="shared" si="110"/>
        <v>0</v>
      </c>
      <c r="AV166" s="126">
        <f t="shared" si="110"/>
        <v>-2.1507863089731731E-2</v>
      </c>
      <c r="AW166" s="126">
        <f t="shared" si="110"/>
        <v>0</v>
      </c>
      <c r="AX166" s="126">
        <f t="shared" si="110"/>
        <v>2.7256693923360598E-2</v>
      </c>
      <c r="AY166" s="126">
        <f t="shared" si="110"/>
        <v>3.5336606624083531E-3</v>
      </c>
      <c r="AZ166" s="126">
        <f t="shared" si="110"/>
        <v>0</v>
      </c>
      <c r="BA166" s="127" t="s">
        <v>31</v>
      </c>
      <c r="BB166" s="127" t="s">
        <v>31</v>
      </c>
      <c r="BC166" s="127" t="s">
        <v>31</v>
      </c>
      <c r="BD166" s="127" t="s">
        <v>31</v>
      </c>
      <c r="BE166" s="126">
        <f t="shared" si="111"/>
        <v>0</v>
      </c>
      <c r="BF166" s="126">
        <f t="shared" si="111"/>
        <v>0</v>
      </c>
      <c r="BG166" s="127" t="s">
        <v>31</v>
      </c>
      <c r="BH166" s="126">
        <f t="shared" si="112"/>
        <v>0.74611398963730602</v>
      </c>
      <c r="BI166" s="127" t="s">
        <v>31</v>
      </c>
      <c r="BJ166" s="128">
        <f t="shared" si="113"/>
        <v>0</v>
      </c>
      <c r="BM166" s="22" t="s">
        <v>322</v>
      </c>
      <c r="BN166" s="23" t="s">
        <v>31</v>
      </c>
      <c r="BO166" s="126">
        <f t="shared" si="114"/>
        <v>-8.8902105320344801E-2</v>
      </c>
      <c r="BP166" s="127" t="s">
        <v>31</v>
      </c>
      <c r="BQ166" s="127" t="s">
        <v>31</v>
      </c>
      <c r="BR166" s="127" t="s">
        <v>31</v>
      </c>
      <c r="BS166" s="127" t="s">
        <v>31</v>
      </c>
      <c r="BT166" s="126">
        <f t="shared" si="115"/>
        <v>0</v>
      </c>
      <c r="BU166" s="126">
        <f t="shared" si="115"/>
        <v>0</v>
      </c>
      <c r="BV166" s="126">
        <f t="shared" si="115"/>
        <v>-5.7252307622170998E-3</v>
      </c>
      <c r="BW166" s="126">
        <f t="shared" si="115"/>
        <v>0</v>
      </c>
      <c r="BX166" s="126">
        <f t="shared" si="115"/>
        <v>1.7149488034964994E-3</v>
      </c>
      <c r="BY166" s="126">
        <f t="shared" si="115"/>
        <v>0</v>
      </c>
      <c r="BZ166" s="126">
        <f t="shared" si="115"/>
        <v>0</v>
      </c>
      <c r="CA166" s="126">
        <f t="shared" si="115"/>
        <v>0</v>
      </c>
      <c r="CB166" s="126">
        <f t="shared" si="115"/>
        <v>2.4160639145030409E-2</v>
      </c>
      <c r="CC166" s="126">
        <f t="shared" si="115"/>
        <v>-8.8586955114201338E-2</v>
      </c>
      <c r="CD166" s="126">
        <f t="shared" si="115"/>
        <v>0</v>
      </c>
      <c r="CE166" s="127" t="s">
        <v>31</v>
      </c>
      <c r="CF166" s="127" t="s">
        <v>31</v>
      </c>
      <c r="CG166" s="127" t="s">
        <v>31</v>
      </c>
      <c r="CH166" s="127" t="s">
        <v>31</v>
      </c>
      <c r="CI166" s="126">
        <f t="shared" si="116"/>
        <v>0</v>
      </c>
      <c r="CJ166" s="126">
        <f t="shared" si="116"/>
        <v>0</v>
      </c>
      <c r="CK166" s="127" t="s">
        <v>31</v>
      </c>
      <c r="CL166" s="127" t="s">
        <v>31</v>
      </c>
      <c r="CM166" s="126">
        <f t="shared" si="117"/>
        <v>0</v>
      </c>
      <c r="CN166" s="128">
        <f t="shared" si="117"/>
        <v>0</v>
      </c>
    </row>
    <row r="167" spans="5:92" x14ac:dyDescent="0.25">
      <c r="E167" s="22" t="s">
        <v>323</v>
      </c>
      <c r="F167" s="13" t="s">
        <v>31</v>
      </c>
      <c r="G167" s="16">
        <v>0.95166026654619396</v>
      </c>
      <c r="H167" s="16">
        <v>0</v>
      </c>
      <c r="I167" s="13" t="s">
        <v>31</v>
      </c>
      <c r="J167" s="16">
        <v>0.14950634696755999</v>
      </c>
      <c r="K167" s="13" t="s">
        <v>31</v>
      </c>
      <c r="L167" s="16">
        <v>0.95223995880535495</v>
      </c>
      <c r="M167" s="16">
        <v>0.88240460622621297</v>
      </c>
      <c r="N167" s="16">
        <v>0</v>
      </c>
      <c r="O167" s="16">
        <v>0.48708733377830266</v>
      </c>
      <c r="P167" s="16">
        <v>0.97076955899204498</v>
      </c>
      <c r="Q167" s="16">
        <v>1.3632718524458701E-2</v>
      </c>
      <c r="R167" s="16">
        <v>0.99289798776320004</v>
      </c>
      <c r="S167" s="16">
        <v>4.0803416099952555E-2</v>
      </c>
      <c r="T167" s="16">
        <v>2.5301407415228602E-3</v>
      </c>
      <c r="U167" s="16">
        <v>0.98251759903109104</v>
      </c>
      <c r="V167" s="16">
        <v>0</v>
      </c>
      <c r="W167" s="13" t="s">
        <v>31</v>
      </c>
      <c r="X167" s="13" t="s">
        <v>31</v>
      </c>
      <c r="Y167" s="13" t="s">
        <v>31</v>
      </c>
      <c r="Z167" s="13" t="s">
        <v>31</v>
      </c>
      <c r="AA167" s="16">
        <v>0</v>
      </c>
      <c r="AB167" s="16">
        <v>8.8217516468430804E-2</v>
      </c>
      <c r="AC167" s="13" t="s">
        <v>31</v>
      </c>
      <c r="AD167" s="16">
        <v>0.25388601036269398</v>
      </c>
      <c r="AE167" s="16">
        <v>1</v>
      </c>
      <c r="AF167" s="17">
        <v>1</v>
      </c>
      <c r="AI167" s="22" t="s">
        <v>323</v>
      </c>
      <c r="AJ167" s="23" t="s">
        <v>31</v>
      </c>
      <c r="AK167" s="126">
        <f t="shared" si="107"/>
        <v>-4.8339733453806044E-2</v>
      </c>
      <c r="AL167" s="127" t="s">
        <v>31</v>
      </c>
      <c r="AM167" s="127" t="s">
        <v>31</v>
      </c>
      <c r="AN167" s="126">
        <f t="shared" si="108"/>
        <v>0.14950634696755999</v>
      </c>
      <c r="AO167" s="127" t="s">
        <v>31</v>
      </c>
      <c r="AP167" s="126">
        <f t="shared" si="109"/>
        <v>3.2673820878266202E-3</v>
      </c>
      <c r="AQ167" s="127" t="s">
        <v>31</v>
      </c>
      <c r="AR167" s="126">
        <f t="shared" si="110"/>
        <v>-4.6471439036760147E-2</v>
      </c>
      <c r="AS167" s="126">
        <f t="shared" si="110"/>
        <v>0.39188653199510176</v>
      </c>
      <c r="AT167" s="126">
        <f t="shared" si="110"/>
        <v>-6.0651792925828785E-3</v>
      </c>
      <c r="AU167" s="126">
        <f t="shared" si="110"/>
        <v>1.0554097514322486E-2</v>
      </c>
      <c r="AV167" s="126">
        <f t="shared" si="110"/>
        <v>1.4405850852931779E-2</v>
      </c>
      <c r="AW167" s="126">
        <f t="shared" si="110"/>
        <v>4.0803416099952555E-2</v>
      </c>
      <c r="AX167" s="126">
        <f t="shared" si="110"/>
        <v>-9.7701691513750431E-3</v>
      </c>
      <c r="AY167" s="126">
        <f t="shared" si="110"/>
        <v>-1.2105663676951206E-2</v>
      </c>
      <c r="AZ167" s="126">
        <f t="shared" si="110"/>
        <v>0</v>
      </c>
      <c r="BA167" s="127" t="s">
        <v>31</v>
      </c>
      <c r="BB167" s="127" t="s">
        <v>31</v>
      </c>
      <c r="BC167" s="127" t="s">
        <v>31</v>
      </c>
      <c r="BD167" s="127" t="s">
        <v>31</v>
      </c>
      <c r="BE167" s="126">
        <f t="shared" si="111"/>
        <v>0</v>
      </c>
      <c r="BF167" s="126">
        <f t="shared" si="111"/>
        <v>-0.91178248353156921</v>
      </c>
      <c r="BG167" s="127" t="s">
        <v>31</v>
      </c>
      <c r="BH167" s="126">
        <f t="shared" si="112"/>
        <v>-0.74611398963730602</v>
      </c>
      <c r="BI167" s="127" t="s">
        <v>31</v>
      </c>
      <c r="BJ167" s="128">
        <f t="shared" si="113"/>
        <v>0</v>
      </c>
      <c r="BM167" s="22" t="s">
        <v>323</v>
      </c>
      <c r="BN167" s="23" t="s">
        <v>31</v>
      </c>
      <c r="BO167" s="126">
        <f t="shared" si="114"/>
        <v>8.8902105320344926E-2</v>
      </c>
      <c r="BP167" s="127" t="s">
        <v>31</v>
      </c>
      <c r="BQ167" s="127" t="s">
        <v>31</v>
      </c>
      <c r="BR167" s="127" t="s">
        <v>31</v>
      </c>
      <c r="BS167" s="127" t="s">
        <v>31</v>
      </c>
      <c r="BT167" s="126">
        <f t="shared" si="115"/>
        <v>0.16236827922928598</v>
      </c>
      <c r="BU167" s="126">
        <f t="shared" si="115"/>
        <v>0.19625785402092</v>
      </c>
      <c r="BV167" s="126">
        <f t="shared" si="115"/>
        <v>0</v>
      </c>
      <c r="BW167" s="126">
        <f t="shared" si="115"/>
        <v>0.48708733377830266</v>
      </c>
      <c r="BX167" s="126">
        <f t="shared" si="115"/>
        <v>1.0157533520249729E-3</v>
      </c>
      <c r="BY167" s="126">
        <f t="shared" si="115"/>
        <v>1.3632718524458701E-2</v>
      </c>
      <c r="BZ167" s="126">
        <f t="shared" si="115"/>
        <v>-7.1020122367999594E-3</v>
      </c>
      <c r="CA167" s="126">
        <f t="shared" si="115"/>
        <v>4.0803416099952555E-2</v>
      </c>
      <c r="CB167" s="126">
        <f t="shared" si="115"/>
        <v>2.5301407415228602E-3</v>
      </c>
      <c r="CC167" s="126">
        <f t="shared" si="115"/>
        <v>0.14490373437523107</v>
      </c>
      <c r="CD167" s="126">
        <f t="shared" si="115"/>
        <v>0</v>
      </c>
      <c r="CE167" s="127" t="s">
        <v>31</v>
      </c>
      <c r="CF167" s="127" t="s">
        <v>31</v>
      </c>
      <c r="CG167" s="127" t="s">
        <v>31</v>
      </c>
      <c r="CH167" s="127" t="s">
        <v>31</v>
      </c>
      <c r="CI167" s="126">
        <f t="shared" si="116"/>
        <v>0</v>
      </c>
      <c r="CJ167" s="126">
        <f t="shared" si="116"/>
        <v>-0.90176837670281917</v>
      </c>
      <c r="CK167" s="127" t="s">
        <v>31</v>
      </c>
      <c r="CL167" s="127" t="s">
        <v>31</v>
      </c>
      <c r="CM167" s="126">
        <f t="shared" si="117"/>
        <v>0</v>
      </c>
      <c r="CN167" s="128">
        <f t="shared" si="117"/>
        <v>0</v>
      </c>
    </row>
    <row r="168" spans="5:92" x14ac:dyDescent="0.25">
      <c r="E168" s="22" t="s">
        <v>51</v>
      </c>
      <c r="F168" s="13" t="s">
        <v>31</v>
      </c>
      <c r="G168" s="16">
        <v>0</v>
      </c>
      <c r="H168" s="16">
        <v>0</v>
      </c>
      <c r="I168" s="13" t="s">
        <v>31</v>
      </c>
      <c r="J168" s="16">
        <v>0</v>
      </c>
      <c r="K168" s="13" t="s">
        <v>31</v>
      </c>
      <c r="L168" s="16">
        <v>0</v>
      </c>
      <c r="M168" s="16">
        <v>9.7394359324680393E-2</v>
      </c>
      <c r="N168" s="16">
        <v>0</v>
      </c>
      <c r="O168" s="16">
        <v>0</v>
      </c>
      <c r="P168" s="16">
        <v>0</v>
      </c>
      <c r="Q168" s="16">
        <v>0.36201168518730698</v>
      </c>
      <c r="R168" s="16">
        <v>0</v>
      </c>
      <c r="S168" s="16">
        <v>0</v>
      </c>
      <c r="T168" s="16">
        <v>0.158769264460321</v>
      </c>
      <c r="U168" s="16">
        <v>0</v>
      </c>
      <c r="V168" s="16">
        <v>0</v>
      </c>
      <c r="W168" s="13" t="s">
        <v>31</v>
      </c>
      <c r="X168" s="13" t="s">
        <v>31</v>
      </c>
      <c r="Y168" s="13" t="s">
        <v>31</v>
      </c>
      <c r="Z168" s="13" t="s">
        <v>31</v>
      </c>
      <c r="AA168" s="16">
        <v>0</v>
      </c>
      <c r="AB168" s="16">
        <v>0.91178248353156899</v>
      </c>
      <c r="AC168" s="13" t="s">
        <v>31</v>
      </c>
      <c r="AD168" s="16">
        <v>0</v>
      </c>
      <c r="AE168" s="16">
        <v>0</v>
      </c>
      <c r="AF168" s="17">
        <v>0</v>
      </c>
      <c r="AI168" s="22" t="s">
        <v>51</v>
      </c>
      <c r="AJ168" s="23" t="s">
        <v>31</v>
      </c>
      <c r="AK168" s="126">
        <f t="shared" si="107"/>
        <v>0</v>
      </c>
      <c r="AL168" s="127" t="s">
        <v>31</v>
      </c>
      <c r="AM168" s="127" t="s">
        <v>31</v>
      </c>
      <c r="AN168" s="126">
        <f t="shared" si="108"/>
        <v>0</v>
      </c>
      <c r="AO168" s="127" t="s">
        <v>31</v>
      </c>
      <c r="AP168" s="126">
        <f t="shared" si="109"/>
        <v>0</v>
      </c>
      <c r="AQ168" s="127" t="s">
        <v>31</v>
      </c>
      <c r="AR168" s="126">
        <f t="shared" si="110"/>
        <v>0</v>
      </c>
      <c r="AS168" s="126">
        <f t="shared" si="110"/>
        <v>0</v>
      </c>
      <c r="AT168" s="126">
        <f t="shared" si="110"/>
        <v>0</v>
      </c>
      <c r="AU168" s="126">
        <f t="shared" si="110"/>
        <v>0.16959787205379356</v>
      </c>
      <c r="AV168" s="126">
        <f t="shared" si="110"/>
        <v>0</v>
      </c>
      <c r="AW168" s="126">
        <f t="shared" si="110"/>
        <v>0</v>
      </c>
      <c r="AX168" s="126">
        <f t="shared" si="110"/>
        <v>0.158769264460321</v>
      </c>
      <c r="AY168" s="126">
        <f t="shared" si="110"/>
        <v>0</v>
      </c>
      <c r="AZ168" s="126">
        <f t="shared" si="110"/>
        <v>0</v>
      </c>
      <c r="BA168" s="127" t="s">
        <v>31</v>
      </c>
      <c r="BB168" s="127" t="s">
        <v>31</v>
      </c>
      <c r="BC168" s="127" t="s">
        <v>31</v>
      </c>
      <c r="BD168" s="127" t="s">
        <v>31</v>
      </c>
      <c r="BE168" s="126">
        <f t="shared" si="111"/>
        <v>0</v>
      </c>
      <c r="BF168" s="126">
        <f t="shared" si="111"/>
        <v>0.91178248353156899</v>
      </c>
      <c r="BG168" s="127" t="s">
        <v>31</v>
      </c>
      <c r="BH168" s="126">
        <f t="shared" si="112"/>
        <v>0</v>
      </c>
      <c r="BI168" s="127" t="s">
        <v>31</v>
      </c>
      <c r="BJ168" s="128">
        <f t="shared" si="113"/>
        <v>0</v>
      </c>
      <c r="BM168" s="22" t="s">
        <v>51</v>
      </c>
      <c r="BN168" s="23" t="s">
        <v>31</v>
      </c>
      <c r="BO168" s="126">
        <f t="shared" si="114"/>
        <v>0</v>
      </c>
      <c r="BP168" s="127" t="s">
        <v>31</v>
      </c>
      <c r="BQ168" s="127" t="s">
        <v>31</v>
      </c>
      <c r="BR168" s="127" t="s">
        <v>31</v>
      </c>
      <c r="BS168" s="127" t="s">
        <v>31</v>
      </c>
      <c r="BT168" s="126">
        <f t="shared" si="115"/>
        <v>0</v>
      </c>
      <c r="BU168" s="126">
        <f t="shared" si="115"/>
        <v>9.7394359324680393E-2</v>
      </c>
      <c r="BV168" s="126">
        <f t="shared" si="115"/>
        <v>-4.8013443764254003E-3</v>
      </c>
      <c r="BW168" s="126">
        <f t="shared" si="115"/>
        <v>0</v>
      </c>
      <c r="BX168" s="126">
        <f t="shared" si="115"/>
        <v>0</v>
      </c>
      <c r="BY168" s="126">
        <f t="shared" si="115"/>
        <v>0.36201168518730698</v>
      </c>
      <c r="BZ168" s="126">
        <f t="shared" si="115"/>
        <v>0</v>
      </c>
      <c r="CA168" s="126">
        <f t="shared" si="115"/>
        <v>0</v>
      </c>
      <c r="CB168" s="126">
        <f t="shared" si="115"/>
        <v>4.1543123994499997E-2</v>
      </c>
      <c r="CC168" s="126">
        <f t="shared" si="115"/>
        <v>-2.68321545532102E-2</v>
      </c>
      <c r="CD168" s="126">
        <f t="shared" si="115"/>
        <v>0</v>
      </c>
      <c r="CE168" s="127" t="s">
        <v>31</v>
      </c>
      <c r="CF168" s="127" t="s">
        <v>31</v>
      </c>
      <c r="CG168" s="127" t="s">
        <v>31</v>
      </c>
      <c r="CH168" s="127" t="s">
        <v>31</v>
      </c>
      <c r="CI168" s="126">
        <f t="shared" si="116"/>
        <v>0</v>
      </c>
      <c r="CJ168" s="126">
        <f t="shared" si="116"/>
        <v>0.91178248353156899</v>
      </c>
      <c r="CK168" s="127" t="s">
        <v>31</v>
      </c>
      <c r="CL168" s="127" t="s">
        <v>31</v>
      </c>
      <c r="CM168" s="126">
        <f t="shared" si="117"/>
        <v>0</v>
      </c>
      <c r="CN168" s="128">
        <f t="shared" si="117"/>
        <v>0</v>
      </c>
    </row>
    <row r="169" spans="5:92" x14ac:dyDescent="0.25">
      <c r="E169" s="22" t="s">
        <v>52</v>
      </c>
      <c r="F169" s="13" t="s">
        <v>31</v>
      </c>
      <c r="G169" s="16">
        <v>0</v>
      </c>
      <c r="H169" s="16">
        <v>0</v>
      </c>
      <c r="I169" s="13" t="s">
        <v>31</v>
      </c>
      <c r="J169" s="16">
        <v>0</v>
      </c>
      <c r="K169" s="13" t="s">
        <v>31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0</v>
      </c>
      <c r="V169" s="16">
        <v>0</v>
      </c>
      <c r="W169" s="13" t="s">
        <v>31</v>
      </c>
      <c r="X169" s="13" t="s">
        <v>31</v>
      </c>
      <c r="Y169" s="13" t="s">
        <v>31</v>
      </c>
      <c r="Z169" s="13" t="s">
        <v>31</v>
      </c>
      <c r="AA169" s="16">
        <v>0</v>
      </c>
      <c r="AB169" s="16">
        <v>0</v>
      </c>
      <c r="AC169" s="13" t="s">
        <v>31</v>
      </c>
      <c r="AD169" s="16">
        <v>0</v>
      </c>
      <c r="AE169" s="16">
        <v>0</v>
      </c>
      <c r="AF169" s="17">
        <v>0</v>
      </c>
      <c r="AI169" s="22" t="s">
        <v>52</v>
      </c>
      <c r="AJ169" s="23" t="s">
        <v>31</v>
      </c>
      <c r="AK169" s="126">
        <f t="shared" si="107"/>
        <v>0</v>
      </c>
      <c r="AL169" s="127" t="s">
        <v>31</v>
      </c>
      <c r="AM169" s="127" t="s">
        <v>31</v>
      </c>
      <c r="AN169" s="126">
        <f t="shared" si="108"/>
        <v>0</v>
      </c>
      <c r="AO169" s="127" t="s">
        <v>31</v>
      </c>
      <c r="AP169" s="126">
        <f t="shared" si="109"/>
        <v>0</v>
      </c>
      <c r="AQ169" s="127" t="s">
        <v>31</v>
      </c>
      <c r="AR169" s="126">
        <f t="shared" si="110"/>
        <v>0</v>
      </c>
      <c r="AS169" s="126">
        <f t="shared" si="110"/>
        <v>-1.1555755149430701E-2</v>
      </c>
      <c r="AT169" s="126">
        <f t="shared" si="110"/>
        <v>0</v>
      </c>
      <c r="AU169" s="126">
        <f t="shared" si="110"/>
        <v>0</v>
      </c>
      <c r="AV169" s="126">
        <f t="shared" si="110"/>
        <v>0</v>
      </c>
      <c r="AW169" s="126">
        <f t="shared" si="110"/>
        <v>-5.0052067587087239E-2</v>
      </c>
      <c r="AX169" s="126">
        <f t="shared" si="110"/>
        <v>-1.6254359525231358E-2</v>
      </c>
      <c r="AY169" s="126">
        <f t="shared" si="110"/>
        <v>0</v>
      </c>
      <c r="AZ169" s="126">
        <f t="shared" si="110"/>
        <v>0</v>
      </c>
      <c r="BA169" s="127" t="s">
        <v>31</v>
      </c>
      <c r="BB169" s="127" t="s">
        <v>31</v>
      </c>
      <c r="BC169" s="127" t="s">
        <v>31</v>
      </c>
      <c r="BD169" s="127" t="s">
        <v>31</v>
      </c>
      <c r="BE169" s="126">
        <f t="shared" si="111"/>
        <v>-1.5984943214778339E-2</v>
      </c>
      <c r="BF169" s="126">
        <f t="shared" si="111"/>
        <v>0</v>
      </c>
      <c r="BG169" s="127" t="s">
        <v>31</v>
      </c>
      <c r="BH169" s="126">
        <f t="shared" si="112"/>
        <v>0</v>
      </c>
      <c r="BI169" s="127" t="s">
        <v>31</v>
      </c>
      <c r="BJ169" s="128">
        <f t="shared" si="113"/>
        <v>0</v>
      </c>
      <c r="BM169" s="22" t="s">
        <v>52</v>
      </c>
      <c r="BN169" s="23" t="s">
        <v>31</v>
      </c>
      <c r="BO169" s="126">
        <f t="shared" si="114"/>
        <v>0</v>
      </c>
      <c r="BP169" s="127" t="s">
        <v>31</v>
      </c>
      <c r="BQ169" s="127" t="s">
        <v>31</v>
      </c>
      <c r="BR169" s="127" t="s">
        <v>31</v>
      </c>
      <c r="BS169" s="127" t="s">
        <v>31</v>
      </c>
      <c r="BT169" s="126">
        <f t="shared" si="115"/>
        <v>0</v>
      </c>
      <c r="BU169" s="126">
        <f t="shared" si="115"/>
        <v>0</v>
      </c>
      <c r="BV169" s="126">
        <f t="shared" si="115"/>
        <v>0</v>
      </c>
      <c r="BW169" s="126">
        <f t="shared" si="115"/>
        <v>0</v>
      </c>
      <c r="BX169" s="126">
        <f t="shared" si="115"/>
        <v>0</v>
      </c>
      <c r="BY169" s="126">
        <f t="shared" si="115"/>
        <v>0</v>
      </c>
      <c r="BZ169" s="126">
        <f t="shared" si="115"/>
        <v>0</v>
      </c>
      <c r="CA169" s="126">
        <f t="shared" si="115"/>
        <v>0</v>
      </c>
      <c r="CB169" s="126">
        <f t="shared" si="115"/>
        <v>-5.36349738569648E-3</v>
      </c>
      <c r="CC169" s="126">
        <f t="shared" si="115"/>
        <v>0</v>
      </c>
      <c r="CD169" s="126">
        <f t="shared" si="115"/>
        <v>0</v>
      </c>
      <c r="CE169" s="127" t="s">
        <v>31</v>
      </c>
      <c r="CF169" s="127" t="s">
        <v>31</v>
      </c>
      <c r="CG169" s="127" t="s">
        <v>31</v>
      </c>
      <c r="CH169" s="127" t="s">
        <v>31</v>
      </c>
      <c r="CI169" s="126">
        <f t="shared" si="116"/>
        <v>0</v>
      </c>
      <c r="CJ169" s="126">
        <f t="shared" si="116"/>
        <v>0</v>
      </c>
      <c r="CK169" s="127" t="s">
        <v>31</v>
      </c>
      <c r="CL169" s="127" t="s">
        <v>31</v>
      </c>
      <c r="CM169" s="126">
        <f t="shared" si="117"/>
        <v>0</v>
      </c>
      <c r="CN169" s="128">
        <f t="shared" si="117"/>
        <v>0</v>
      </c>
    </row>
    <row r="170" spans="5:92" x14ac:dyDescent="0.25">
      <c r="E170" s="22" t="s">
        <v>324</v>
      </c>
      <c r="F170" s="13" t="s">
        <v>31</v>
      </c>
      <c r="G170" s="16">
        <v>0.83600632482493797</v>
      </c>
      <c r="H170" s="16">
        <v>0</v>
      </c>
      <c r="I170" s="13" t="s">
        <v>31</v>
      </c>
      <c r="J170" s="16">
        <v>0</v>
      </c>
      <c r="K170" s="13" t="s">
        <v>31</v>
      </c>
      <c r="L170" s="16">
        <v>0.95223995880535495</v>
      </c>
      <c r="M170" s="16">
        <v>0.84795549917048896</v>
      </c>
      <c r="N170" s="16">
        <v>0</v>
      </c>
      <c r="O170" s="16">
        <v>0.47543256148277457</v>
      </c>
      <c r="P170" s="16">
        <v>0.49178512436683902</v>
      </c>
      <c r="Q170" s="16">
        <v>0</v>
      </c>
      <c r="R170" s="16">
        <v>0.99289798776320004</v>
      </c>
      <c r="S170" s="16">
        <v>4.0803416099952555E-2</v>
      </c>
      <c r="T170" s="16">
        <v>2.97868346648834E-2</v>
      </c>
      <c r="U170" s="16">
        <v>0.99093920268618796</v>
      </c>
      <c r="V170" s="16">
        <v>0</v>
      </c>
      <c r="W170" s="13" t="s">
        <v>31</v>
      </c>
      <c r="X170" s="13" t="s">
        <v>31</v>
      </c>
      <c r="Y170" s="13" t="s">
        <v>31</v>
      </c>
      <c r="Z170" s="13" t="s">
        <v>31</v>
      </c>
      <c r="AA170" s="16">
        <v>0</v>
      </c>
      <c r="AB170" s="16">
        <v>6.8701273422052803E-2</v>
      </c>
      <c r="AC170" s="13" t="s">
        <v>31</v>
      </c>
      <c r="AD170" s="16">
        <v>1</v>
      </c>
      <c r="AE170" s="16">
        <v>0</v>
      </c>
      <c r="AF170" s="17">
        <v>1</v>
      </c>
      <c r="AI170" s="22" t="s">
        <v>324</v>
      </c>
      <c r="AJ170" s="23" t="s">
        <v>31</v>
      </c>
      <c r="AK170" s="126">
        <f t="shared" si="107"/>
        <v>7.8237963243017128E-2</v>
      </c>
      <c r="AL170" s="127" t="s">
        <v>31</v>
      </c>
      <c r="AM170" s="127" t="s">
        <v>31</v>
      </c>
      <c r="AN170" s="126">
        <f t="shared" si="108"/>
        <v>0</v>
      </c>
      <c r="AO170" s="127" t="s">
        <v>31</v>
      </c>
      <c r="AP170" s="126">
        <f t="shared" si="109"/>
        <v>-4.5760916829208798E-2</v>
      </c>
      <c r="AQ170" s="127" t="s">
        <v>31</v>
      </c>
      <c r="AR170" s="126">
        <f t="shared" si="110"/>
        <v>-9.7676428048161998E-3</v>
      </c>
      <c r="AS170" s="126">
        <f t="shared" si="110"/>
        <v>0.45416668601109711</v>
      </c>
      <c r="AT170" s="126">
        <f t="shared" si="110"/>
        <v>3.8085306917799044E-2</v>
      </c>
      <c r="AU170" s="126">
        <f t="shared" si="110"/>
        <v>-3.0786210101362145E-3</v>
      </c>
      <c r="AV170" s="126">
        <f t="shared" si="110"/>
        <v>1.4405850852931779E-2</v>
      </c>
      <c r="AW170" s="126">
        <f t="shared" si="110"/>
        <v>4.0803416099952555E-2</v>
      </c>
      <c r="AX170" s="126">
        <f t="shared" si="110"/>
        <v>2.8440549669424019E-2</v>
      </c>
      <c r="AY170" s="126">
        <f t="shared" si="110"/>
        <v>-8.5720030145431947E-3</v>
      </c>
      <c r="AZ170" s="126">
        <f t="shared" si="110"/>
        <v>0</v>
      </c>
      <c r="BA170" s="127" t="s">
        <v>31</v>
      </c>
      <c r="BB170" s="127" t="s">
        <v>31</v>
      </c>
      <c r="BC170" s="127" t="s">
        <v>31</v>
      </c>
      <c r="BD170" s="127" t="s">
        <v>31</v>
      </c>
      <c r="BE170" s="126">
        <f t="shared" si="111"/>
        <v>0</v>
      </c>
      <c r="BF170" s="126">
        <f t="shared" si="111"/>
        <v>-0.93129872657794721</v>
      </c>
      <c r="BG170" s="127" t="s">
        <v>31</v>
      </c>
      <c r="BH170" s="126">
        <f t="shared" si="112"/>
        <v>1</v>
      </c>
      <c r="BI170" s="127" t="s">
        <v>31</v>
      </c>
      <c r="BJ170" s="128">
        <f t="shared" si="113"/>
        <v>0.4667458432304038</v>
      </c>
      <c r="BM170" s="22" t="s">
        <v>324</v>
      </c>
      <c r="BN170" s="23" t="s">
        <v>31</v>
      </c>
      <c r="BO170" s="126">
        <f t="shared" si="114"/>
        <v>0.10889106832926798</v>
      </c>
      <c r="BP170" s="127" t="s">
        <v>31</v>
      </c>
      <c r="BQ170" s="127" t="s">
        <v>31</v>
      </c>
      <c r="BR170" s="127" t="s">
        <v>31</v>
      </c>
      <c r="BS170" s="127" t="s">
        <v>31</v>
      </c>
      <c r="BT170" s="126">
        <f t="shared" si="115"/>
        <v>0.16864408594604297</v>
      </c>
      <c r="BU170" s="126">
        <f t="shared" si="115"/>
        <v>0.17955132916246996</v>
      </c>
      <c r="BV170" s="126">
        <f t="shared" si="115"/>
        <v>0</v>
      </c>
      <c r="BW170" s="126">
        <f t="shared" si="115"/>
        <v>0.47543256148277457</v>
      </c>
      <c r="BX170" s="126">
        <f t="shared" si="115"/>
        <v>2.2613887143085043E-2</v>
      </c>
      <c r="BY170" s="126">
        <f t="shared" si="115"/>
        <v>0</v>
      </c>
      <c r="BZ170" s="126">
        <f t="shared" si="115"/>
        <v>-7.1020122367999594E-3</v>
      </c>
      <c r="CA170" s="126">
        <f t="shared" si="115"/>
        <v>4.0803416099952555E-2</v>
      </c>
      <c r="CB170" s="126">
        <f t="shared" si="115"/>
        <v>2.6690779886553211E-2</v>
      </c>
      <c r="CC170" s="126">
        <f t="shared" si="115"/>
        <v>5.6808702094504948E-2</v>
      </c>
      <c r="CD170" s="126">
        <f t="shared" si="115"/>
        <v>0</v>
      </c>
      <c r="CE170" s="127" t="s">
        <v>31</v>
      </c>
      <c r="CF170" s="127" t="s">
        <v>31</v>
      </c>
      <c r="CG170" s="127" t="s">
        <v>31</v>
      </c>
      <c r="CH170" s="127" t="s">
        <v>31</v>
      </c>
      <c r="CI170" s="126">
        <f t="shared" si="116"/>
        <v>0</v>
      </c>
      <c r="CJ170" s="126">
        <f t="shared" si="116"/>
        <v>-0.85998087011928326</v>
      </c>
      <c r="CK170" s="127" t="s">
        <v>31</v>
      </c>
      <c r="CL170" s="127" t="s">
        <v>31</v>
      </c>
      <c r="CM170" s="126">
        <f t="shared" si="117"/>
        <v>0</v>
      </c>
      <c r="CN170" s="128">
        <f t="shared" si="117"/>
        <v>0.26883720930232602</v>
      </c>
    </row>
    <row r="171" spans="5:92" x14ac:dyDescent="0.25">
      <c r="E171" s="24" t="s">
        <v>325</v>
      </c>
      <c r="F171" s="26" t="s">
        <v>31</v>
      </c>
      <c r="G171" s="29">
        <v>0.115653941721256</v>
      </c>
      <c r="H171" s="29">
        <v>0</v>
      </c>
      <c r="I171" s="26" t="s">
        <v>31</v>
      </c>
      <c r="J171" s="29">
        <v>0</v>
      </c>
      <c r="K171" s="26" t="s">
        <v>31</v>
      </c>
      <c r="L171" s="29">
        <v>0.83934088568486098</v>
      </c>
      <c r="M171" s="29">
        <v>0.434078266809798</v>
      </c>
      <c r="N171" s="29">
        <v>2.2088353413654602E-2</v>
      </c>
      <c r="O171" s="29">
        <v>1.1654772295528059E-2</v>
      </c>
      <c r="P171" s="29">
        <v>0.14758183533738201</v>
      </c>
      <c r="Q171" s="29">
        <v>1.3632718524458701E-2</v>
      </c>
      <c r="R171" s="29">
        <v>0</v>
      </c>
      <c r="S171" s="29">
        <v>4.0803416099952555E-2</v>
      </c>
      <c r="T171" s="29">
        <v>1.3843428477574801E-2</v>
      </c>
      <c r="U171" s="29">
        <v>0.39260425672683202</v>
      </c>
      <c r="V171" s="29">
        <v>0</v>
      </c>
      <c r="W171" s="26" t="s">
        <v>31</v>
      </c>
      <c r="X171" s="26" t="s">
        <v>31</v>
      </c>
      <c r="Y171" s="26" t="s">
        <v>31</v>
      </c>
      <c r="Z171" s="26" t="s">
        <v>31</v>
      </c>
      <c r="AA171" s="29">
        <v>0</v>
      </c>
      <c r="AB171" s="29">
        <v>4.5384229236459003E-2</v>
      </c>
      <c r="AC171" s="26" t="s">
        <v>31</v>
      </c>
      <c r="AD171" s="29">
        <v>0</v>
      </c>
      <c r="AE171" s="29">
        <v>0.69366442330007005</v>
      </c>
      <c r="AF171" s="30">
        <v>1</v>
      </c>
      <c r="AI171" s="24" t="s">
        <v>325</v>
      </c>
      <c r="AJ171" s="31" t="s">
        <v>31</v>
      </c>
      <c r="AK171" s="132">
        <f t="shared" si="107"/>
        <v>-0.1198686571488005</v>
      </c>
      <c r="AL171" s="32" t="s">
        <v>31</v>
      </c>
      <c r="AM171" s="32" t="s">
        <v>31</v>
      </c>
      <c r="AN171" s="132">
        <f t="shared" si="108"/>
        <v>0</v>
      </c>
      <c r="AO171" s="32" t="s">
        <v>31</v>
      </c>
      <c r="AP171" s="132">
        <f t="shared" si="109"/>
        <v>3.1663886289121201E-2</v>
      </c>
      <c r="AQ171" s="32" t="s">
        <v>31</v>
      </c>
      <c r="AR171" s="132">
        <f t="shared" si="110"/>
        <v>-2.4383085623105545E-2</v>
      </c>
      <c r="AS171" s="132">
        <f t="shared" si="110"/>
        <v>-9.6111031761493878E-3</v>
      </c>
      <c r="AT171" s="132">
        <f t="shared" si="110"/>
        <v>-0.18879738520541639</v>
      </c>
      <c r="AU171" s="132">
        <f t="shared" si="110"/>
        <v>1.0554097514322486E-2</v>
      </c>
      <c r="AV171" s="132">
        <f t="shared" si="110"/>
        <v>-1</v>
      </c>
      <c r="AW171" s="132">
        <f t="shared" si="110"/>
        <v>4.0803416099952555E-2</v>
      </c>
      <c r="AX171" s="132">
        <f t="shared" si="110"/>
        <v>7.9741912663988668E-3</v>
      </c>
      <c r="AY171" s="132">
        <f t="shared" si="110"/>
        <v>-0.21724281526123207</v>
      </c>
      <c r="AZ171" s="132">
        <f t="shared" si="110"/>
        <v>0</v>
      </c>
      <c r="BA171" s="32" t="s">
        <v>31</v>
      </c>
      <c r="BB171" s="32" t="s">
        <v>31</v>
      </c>
      <c r="BC171" s="32" t="s">
        <v>31</v>
      </c>
      <c r="BD171" s="32" t="s">
        <v>31</v>
      </c>
      <c r="BE171" s="132">
        <f t="shared" si="111"/>
        <v>0</v>
      </c>
      <c r="BF171" s="132">
        <f t="shared" si="111"/>
        <v>-0.4430235581453974</v>
      </c>
      <c r="BG171" s="32" t="s">
        <v>31</v>
      </c>
      <c r="BH171" s="132">
        <f t="shared" si="112"/>
        <v>-0.97815941758446889</v>
      </c>
      <c r="BI171" s="32" t="s">
        <v>31</v>
      </c>
      <c r="BJ171" s="133">
        <f t="shared" si="113"/>
        <v>0.4667458432304038</v>
      </c>
      <c r="BM171" s="24" t="s">
        <v>325</v>
      </c>
      <c r="BN171" s="31" t="s">
        <v>31</v>
      </c>
      <c r="BO171" s="132">
        <f t="shared" si="114"/>
        <v>-1.1861048285406003E-2</v>
      </c>
      <c r="BP171" s="32" t="s">
        <v>31</v>
      </c>
      <c r="BQ171" s="32" t="s">
        <v>31</v>
      </c>
      <c r="BR171" s="32" t="s">
        <v>31</v>
      </c>
      <c r="BS171" s="32" t="s">
        <v>31</v>
      </c>
      <c r="BT171" s="132">
        <f t="shared" si="115"/>
        <v>0.14722287344268703</v>
      </c>
      <c r="BU171" s="132">
        <f t="shared" si="115"/>
        <v>0.13455942158125</v>
      </c>
      <c r="BV171" s="132">
        <f t="shared" si="115"/>
        <v>-6.7197128448977968E-3</v>
      </c>
      <c r="BW171" s="132">
        <f t="shared" si="115"/>
        <v>1.1654772295528059E-2</v>
      </c>
      <c r="BX171" s="132">
        <f t="shared" si="115"/>
        <v>-3.8565350809804E-2</v>
      </c>
      <c r="BY171" s="132">
        <f t="shared" si="115"/>
        <v>1.3632718524458701E-2</v>
      </c>
      <c r="BZ171" s="132">
        <f t="shared" si="115"/>
        <v>-0.91751767478397495</v>
      </c>
      <c r="CA171" s="132">
        <f t="shared" si="115"/>
        <v>4.0803416099952555E-2</v>
      </c>
      <c r="CB171" s="132">
        <f t="shared" si="115"/>
        <v>1.3843428477574801E-2</v>
      </c>
      <c r="CC171" s="132">
        <f t="shared" si="115"/>
        <v>7.2153968869990148E-3</v>
      </c>
      <c r="CD171" s="132">
        <f t="shared" si="115"/>
        <v>0</v>
      </c>
      <c r="CE171" s="32" t="s">
        <v>31</v>
      </c>
      <c r="CF171" s="32" t="s">
        <v>31</v>
      </c>
      <c r="CG171" s="32" t="s">
        <v>31</v>
      </c>
      <c r="CH171" s="32" t="s">
        <v>31</v>
      </c>
      <c r="CI171" s="132">
        <f t="shared" si="116"/>
        <v>0</v>
      </c>
      <c r="CJ171" s="132">
        <f t="shared" si="116"/>
        <v>-0.48212408682616803</v>
      </c>
      <c r="CK171" s="32" t="s">
        <v>31</v>
      </c>
      <c r="CL171" s="32" t="s">
        <v>31</v>
      </c>
      <c r="CM171" s="132">
        <f t="shared" si="117"/>
        <v>-0.12839799010627695</v>
      </c>
      <c r="CN171" s="133">
        <f t="shared" si="117"/>
        <v>0.84139534883720901</v>
      </c>
    </row>
    <row r="173" spans="5:92" ht="15.75" x14ac:dyDescent="0.25">
      <c r="H173" s="105"/>
      <c r="I173" s="105"/>
      <c r="J173" s="106"/>
      <c r="K173" s="106"/>
      <c r="L173" s="106"/>
      <c r="M173" s="106"/>
      <c r="N173" s="106"/>
      <c r="O173" s="106"/>
      <c r="P173" s="106"/>
      <c r="Q173" s="106"/>
      <c r="R173" s="106"/>
      <c r="S173" s="106"/>
      <c r="T173" s="106"/>
      <c r="U173" s="106"/>
      <c r="V173" s="106"/>
      <c r="W173" s="106"/>
      <c r="X173" s="106"/>
      <c r="Y173" s="106"/>
      <c r="Z173" s="106"/>
      <c r="AA173" s="106"/>
      <c r="AB173" s="106"/>
      <c r="AC173" s="106"/>
      <c r="AD173" s="106"/>
      <c r="AE173" s="106"/>
      <c r="AF173" s="106"/>
      <c r="AL173" s="105"/>
      <c r="AM173" s="105"/>
      <c r="AN173" s="106"/>
      <c r="AO173" s="106"/>
      <c r="AP173" s="106"/>
      <c r="AQ173" s="106"/>
      <c r="AR173" s="106"/>
      <c r="AS173" s="106"/>
      <c r="AT173" s="106"/>
      <c r="AU173" s="106"/>
      <c r="AV173" s="106"/>
      <c r="AW173" s="106"/>
      <c r="AX173" s="106"/>
      <c r="AY173" s="106"/>
      <c r="AZ173" s="106"/>
      <c r="BA173" s="106"/>
      <c r="BB173" s="106"/>
      <c r="BC173" s="106"/>
      <c r="BD173" s="106"/>
      <c r="BE173" s="106"/>
      <c r="BF173" s="106"/>
      <c r="BG173" s="106"/>
      <c r="BH173" s="106"/>
      <c r="BI173" s="106"/>
      <c r="BJ173" s="106"/>
      <c r="BP173" s="105"/>
      <c r="BQ173" s="105"/>
      <c r="BR173" s="106"/>
      <c r="BS173" s="106"/>
      <c r="BT173" s="106"/>
      <c r="BU173" s="106"/>
      <c r="BV173" s="106"/>
      <c r="BW173" s="106"/>
      <c r="BX173" s="106"/>
      <c r="BY173" s="106"/>
      <c r="BZ173" s="106"/>
      <c r="CA173" s="106"/>
      <c r="CB173" s="106"/>
      <c r="CC173" s="106"/>
      <c r="CD173" s="106"/>
      <c r="CE173" s="106"/>
      <c r="CF173" s="106"/>
      <c r="CG173" s="106"/>
      <c r="CH173" s="106"/>
      <c r="CI173" s="106"/>
      <c r="CJ173" s="106"/>
      <c r="CK173" s="106"/>
      <c r="CL173" s="106"/>
      <c r="CM173" s="106"/>
      <c r="CN173" s="106"/>
    </row>
    <row r="174" spans="5:92" x14ac:dyDescent="0.25">
      <c r="E174" s="3" t="s">
        <v>0</v>
      </c>
      <c r="F174" s="4">
        <v>49</v>
      </c>
      <c r="G174" s="5">
        <v>88</v>
      </c>
      <c r="H174" s="6">
        <v>135</v>
      </c>
      <c r="I174" s="6">
        <v>138</v>
      </c>
      <c r="J174" s="6">
        <v>156</v>
      </c>
      <c r="K174" s="6">
        <v>160</v>
      </c>
      <c r="L174" s="6">
        <v>187</v>
      </c>
      <c r="M174" s="6">
        <v>197</v>
      </c>
      <c r="N174" s="6">
        <v>241</v>
      </c>
      <c r="O174" s="6">
        <v>262</v>
      </c>
      <c r="P174" s="6">
        <v>276</v>
      </c>
      <c r="Q174" s="6">
        <v>295</v>
      </c>
      <c r="R174" s="6">
        <v>301</v>
      </c>
      <c r="S174" s="6">
        <v>332</v>
      </c>
      <c r="T174" s="6">
        <v>339</v>
      </c>
      <c r="U174" s="6">
        <v>356</v>
      </c>
      <c r="V174" s="6">
        <v>362</v>
      </c>
      <c r="W174" s="6">
        <v>386</v>
      </c>
      <c r="X174" s="6">
        <v>392</v>
      </c>
      <c r="Y174" s="6">
        <v>397</v>
      </c>
      <c r="Z174" s="6">
        <v>406</v>
      </c>
      <c r="AA174" s="6">
        <v>448</v>
      </c>
      <c r="AB174" s="6">
        <v>463</v>
      </c>
      <c r="AC174" s="6">
        <v>611</v>
      </c>
      <c r="AD174" s="6">
        <v>616</v>
      </c>
      <c r="AE174" s="6">
        <v>625</v>
      </c>
      <c r="AF174" s="6">
        <v>637</v>
      </c>
      <c r="AI174" s="3" t="s">
        <v>0</v>
      </c>
      <c r="AJ174" s="4">
        <v>49</v>
      </c>
      <c r="AK174" s="5">
        <v>88</v>
      </c>
      <c r="AL174" s="6">
        <v>135</v>
      </c>
      <c r="AM174" s="6">
        <v>138</v>
      </c>
      <c r="AN174" s="6">
        <v>156</v>
      </c>
      <c r="AO174" s="6">
        <v>160</v>
      </c>
      <c r="AP174" s="6">
        <v>187</v>
      </c>
      <c r="AQ174" s="6">
        <v>197</v>
      </c>
      <c r="AR174" s="6">
        <v>241</v>
      </c>
      <c r="AS174" s="6">
        <v>262</v>
      </c>
      <c r="AT174" s="6">
        <v>276</v>
      </c>
      <c r="AU174" s="6">
        <v>295</v>
      </c>
      <c r="AV174" s="6">
        <v>301</v>
      </c>
      <c r="AW174" s="6">
        <v>332</v>
      </c>
      <c r="AX174" s="6">
        <v>339</v>
      </c>
      <c r="AY174" s="6">
        <v>356</v>
      </c>
      <c r="AZ174" s="6">
        <v>362</v>
      </c>
      <c r="BA174" s="6">
        <v>386</v>
      </c>
      <c r="BB174" s="6">
        <v>392</v>
      </c>
      <c r="BC174" s="6">
        <v>397</v>
      </c>
      <c r="BD174" s="6">
        <v>406</v>
      </c>
      <c r="BE174" s="6">
        <v>448</v>
      </c>
      <c r="BF174" s="6">
        <v>463</v>
      </c>
      <c r="BG174" s="6">
        <v>611</v>
      </c>
      <c r="BH174" s="6">
        <v>616</v>
      </c>
      <c r="BI174" s="6">
        <v>625</v>
      </c>
      <c r="BJ174" s="6">
        <v>637</v>
      </c>
      <c r="BM174" s="3" t="s">
        <v>0</v>
      </c>
      <c r="BN174" s="4">
        <v>49</v>
      </c>
      <c r="BO174" s="5">
        <v>88</v>
      </c>
      <c r="BP174" s="6">
        <v>135</v>
      </c>
      <c r="BQ174" s="6">
        <v>138</v>
      </c>
      <c r="BR174" s="6">
        <v>156</v>
      </c>
      <c r="BS174" s="6">
        <v>160</v>
      </c>
      <c r="BT174" s="6">
        <v>187</v>
      </c>
      <c r="BU174" s="6">
        <v>197</v>
      </c>
      <c r="BV174" s="6">
        <v>241</v>
      </c>
      <c r="BW174" s="6">
        <v>262</v>
      </c>
      <c r="BX174" s="6">
        <v>276</v>
      </c>
      <c r="BY174" s="6">
        <v>295</v>
      </c>
      <c r="BZ174" s="6">
        <v>301</v>
      </c>
      <c r="CA174" s="6">
        <v>332</v>
      </c>
      <c r="CB174" s="6">
        <v>339</v>
      </c>
      <c r="CC174" s="6">
        <v>356</v>
      </c>
      <c r="CD174" s="6">
        <v>362</v>
      </c>
      <c r="CE174" s="6">
        <v>386</v>
      </c>
      <c r="CF174" s="6">
        <v>392</v>
      </c>
      <c r="CG174" s="6">
        <v>397</v>
      </c>
      <c r="CH174" s="6">
        <v>406</v>
      </c>
      <c r="CI174" s="6">
        <v>448</v>
      </c>
      <c r="CJ174" s="6">
        <v>463</v>
      </c>
      <c r="CK174" s="6">
        <v>611</v>
      </c>
      <c r="CL174" s="6">
        <v>616</v>
      </c>
      <c r="CM174" s="6">
        <v>625</v>
      </c>
      <c r="CN174" s="6">
        <v>637</v>
      </c>
    </row>
    <row r="175" spans="5:92" ht="15" customHeight="1" x14ac:dyDescent="0.25">
      <c r="E175" s="3"/>
      <c r="F175" s="260" t="s">
        <v>1</v>
      </c>
      <c r="G175" s="259" t="s">
        <v>2</v>
      </c>
      <c r="H175" s="259" t="s">
        <v>3</v>
      </c>
      <c r="I175" s="260" t="s">
        <v>4</v>
      </c>
      <c r="J175" s="259" t="s">
        <v>5</v>
      </c>
      <c r="K175" s="259" t="s">
        <v>6</v>
      </c>
      <c r="L175" s="259" t="s">
        <v>498</v>
      </c>
      <c r="M175" s="259" t="s">
        <v>7</v>
      </c>
      <c r="N175" s="259" t="s">
        <v>8</v>
      </c>
      <c r="O175" s="259" t="s">
        <v>9</v>
      </c>
      <c r="P175" s="259" t="s">
        <v>10</v>
      </c>
      <c r="Q175" s="259" t="s">
        <v>11</v>
      </c>
      <c r="R175" s="259" t="s">
        <v>12</v>
      </c>
      <c r="S175" s="259" t="s">
        <v>13</v>
      </c>
      <c r="T175" s="259" t="s">
        <v>14</v>
      </c>
      <c r="U175" s="259" t="s">
        <v>15</v>
      </c>
      <c r="V175" s="259" t="s">
        <v>16</v>
      </c>
      <c r="W175" s="259" t="s">
        <v>17</v>
      </c>
      <c r="X175" s="259" t="s">
        <v>18</v>
      </c>
      <c r="Y175" s="259" t="s">
        <v>19</v>
      </c>
      <c r="Z175" s="259" t="s">
        <v>20</v>
      </c>
      <c r="AA175" s="259" t="s">
        <v>21</v>
      </c>
      <c r="AB175" s="259" t="s">
        <v>22</v>
      </c>
      <c r="AC175" s="259" t="s">
        <v>23</v>
      </c>
      <c r="AD175" s="259" t="s">
        <v>24</v>
      </c>
      <c r="AE175" s="264" t="s">
        <v>25</v>
      </c>
      <c r="AF175" s="259" t="s">
        <v>26</v>
      </c>
      <c r="AI175" s="3" t="s">
        <v>162</v>
      </c>
      <c r="AJ175" s="260" t="s">
        <v>1</v>
      </c>
      <c r="AK175" s="259" t="s">
        <v>2</v>
      </c>
      <c r="AL175" s="259" t="s">
        <v>3</v>
      </c>
      <c r="AM175" s="260" t="s">
        <v>4</v>
      </c>
      <c r="AN175" s="259" t="s">
        <v>5</v>
      </c>
      <c r="AO175" s="259" t="s">
        <v>6</v>
      </c>
      <c r="AP175" s="259" t="s">
        <v>498</v>
      </c>
      <c r="AQ175" s="259" t="s">
        <v>7</v>
      </c>
      <c r="AR175" s="259" t="s">
        <v>8</v>
      </c>
      <c r="AS175" s="259" t="s">
        <v>9</v>
      </c>
      <c r="AT175" s="259" t="s">
        <v>10</v>
      </c>
      <c r="AU175" s="259" t="s">
        <v>11</v>
      </c>
      <c r="AV175" s="259" t="s">
        <v>12</v>
      </c>
      <c r="AW175" s="259" t="s">
        <v>13</v>
      </c>
      <c r="AX175" s="259" t="s">
        <v>14</v>
      </c>
      <c r="AY175" s="259" t="s">
        <v>15</v>
      </c>
      <c r="AZ175" s="259" t="s">
        <v>16</v>
      </c>
      <c r="BA175" s="259" t="s">
        <v>17</v>
      </c>
      <c r="BB175" s="259" t="s">
        <v>18</v>
      </c>
      <c r="BC175" s="259" t="s">
        <v>19</v>
      </c>
      <c r="BD175" s="259" t="s">
        <v>20</v>
      </c>
      <c r="BE175" s="259" t="s">
        <v>21</v>
      </c>
      <c r="BF175" s="259" t="s">
        <v>22</v>
      </c>
      <c r="BG175" s="259" t="s">
        <v>23</v>
      </c>
      <c r="BH175" s="259" t="s">
        <v>24</v>
      </c>
      <c r="BI175" s="259" t="s">
        <v>25</v>
      </c>
      <c r="BJ175" s="259" t="s">
        <v>26</v>
      </c>
      <c r="BM175" s="3" t="s">
        <v>162</v>
      </c>
      <c r="BN175" s="260" t="s">
        <v>1</v>
      </c>
      <c r="BO175" s="259" t="s">
        <v>2</v>
      </c>
      <c r="BP175" s="259" t="s">
        <v>3</v>
      </c>
      <c r="BQ175" s="260" t="s">
        <v>4</v>
      </c>
      <c r="BR175" s="259" t="s">
        <v>5</v>
      </c>
      <c r="BS175" s="259" t="s">
        <v>6</v>
      </c>
      <c r="BT175" s="259" t="s">
        <v>498</v>
      </c>
      <c r="BU175" s="259" t="s">
        <v>7</v>
      </c>
      <c r="BV175" s="259" t="s">
        <v>8</v>
      </c>
      <c r="BW175" s="259" t="s">
        <v>9</v>
      </c>
      <c r="BX175" s="259" t="s">
        <v>10</v>
      </c>
      <c r="BY175" s="259" t="s">
        <v>11</v>
      </c>
      <c r="BZ175" s="259" t="s">
        <v>12</v>
      </c>
      <c r="CA175" s="259" t="s">
        <v>13</v>
      </c>
      <c r="CB175" s="259" t="s">
        <v>14</v>
      </c>
      <c r="CC175" s="259" t="s">
        <v>15</v>
      </c>
      <c r="CD175" s="259" t="s">
        <v>16</v>
      </c>
      <c r="CE175" s="259" t="s">
        <v>17</v>
      </c>
      <c r="CF175" s="259" t="s">
        <v>18</v>
      </c>
      <c r="CG175" s="259" t="s">
        <v>19</v>
      </c>
      <c r="CH175" s="259" t="s">
        <v>20</v>
      </c>
      <c r="CI175" s="259" t="s">
        <v>21</v>
      </c>
      <c r="CJ175" s="259" t="s">
        <v>22</v>
      </c>
      <c r="CK175" s="259" t="s">
        <v>23</v>
      </c>
      <c r="CL175" s="259" t="s">
        <v>24</v>
      </c>
      <c r="CM175" s="259" t="s">
        <v>25</v>
      </c>
      <c r="CN175" s="259" t="s">
        <v>26</v>
      </c>
    </row>
    <row r="176" spans="5:92" x14ac:dyDescent="0.25">
      <c r="E176" s="3" t="s">
        <v>162</v>
      </c>
      <c r="F176" s="260"/>
      <c r="G176" s="259"/>
      <c r="H176" s="259"/>
      <c r="I176" s="260"/>
      <c r="J176" s="259"/>
      <c r="K176" s="259"/>
      <c r="L176" s="259"/>
      <c r="M176" s="259"/>
      <c r="N176" s="259"/>
      <c r="O176" s="259"/>
      <c r="P176" s="259"/>
      <c r="Q176" s="259"/>
      <c r="R176" s="259"/>
      <c r="S176" s="259"/>
      <c r="T176" s="259"/>
      <c r="U176" s="259"/>
      <c r="V176" s="259"/>
      <c r="W176" s="259"/>
      <c r="X176" s="259"/>
      <c r="Y176" s="259"/>
      <c r="Z176" s="259"/>
      <c r="AA176" s="259"/>
      <c r="AB176" s="259"/>
      <c r="AC176" s="259"/>
      <c r="AD176" s="259"/>
      <c r="AE176" s="264"/>
      <c r="AF176" s="259"/>
      <c r="AI176" s="3" t="s">
        <v>326</v>
      </c>
      <c r="AJ176" s="260"/>
      <c r="AK176" s="259"/>
      <c r="AL176" s="259"/>
      <c r="AM176" s="260"/>
      <c r="AN176" s="259"/>
      <c r="AO176" s="259"/>
      <c r="AP176" s="259"/>
      <c r="AQ176" s="259"/>
      <c r="AR176" s="259"/>
      <c r="AS176" s="259"/>
      <c r="AT176" s="259"/>
      <c r="AU176" s="259"/>
      <c r="AV176" s="259"/>
      <c r="AW176" s="259"/>
      <c r="AX176" s="259"/>
      <c r="AY176" s="259"/>
      <c r="AZ176" s="259"/>
      <c r="BA176" s="259"/>
      <c r="BB176" s="259"/>
      <c r="BC176" s="259"/>
      <c r="BD176" s="259"/>
      <c r="BE176" s="259"/>
      <c r="BF176" s="259"/>
      <c r="BG176" s="259"/>
      <c r="BH176" s="259"/>
      <c r="BI176" s="259"/>
      <c r="BJ176" s="259"/>
      <c r="BM176" s="3" t="s">
        <v>328</v>
      </c>
      <c r="BN176" s="260"/>
      <c r="BO176" s="259"/>
      <c r="BP176" s="259"/>
      <c r="BQ176" s="260"/>
      <c r="BR176" s="259"/>
      <c r="BS176" s="259"/>
      <c r="BT176" s="259"/>
      <c r="BU176" s="259"/>
      <c r="BV176" s="259"/>
      <c r="BW176" s="259"/>
      <c r="BX176" s="259"/>
      <c r="BY176" s="259"/>
      <c r="BZ176" s="259"/>
      <c r="CA176" s="259"/>
      <c r="CB176" s="259"/>
      <c r="CC176" s="259"/>
      <c r="CD176" s="259"/>
      <c r="CE176" s="259"/>
      <c r="CF176" s="259"/>
      <c r="CG176" s="259"/>
      <c r="CH176" s="259"/>
      <c r="CI176" s="259"/>
      <c r="CJ176" s="259"/>
      <c r="CK176" s="259"/>
      <c r="CL176" s="259"/>
      <c r="CM176" s="259"/>
      <c r="CN176" s="259"/>
    </row>
    <row r="177" spans="5:92" x14ac:dyDescent="0.25">
      <c r="E177" s="11" t="s">
        <v>30</v>
      </c>
      <c r="F177" s="95">
        <v>0</v>
      </c>
      <c r="G177" s="19">
        <v>0</v>
      </c>
      <c r="H177" s="20" t="s">
        <v>31</v>
      </c>
      <c r="I177" s="20" t="s">
        <v>31</v>
      </c>
      <c r="J177" s="20" t="s">
        <v>31</v>
      </c>
      <c r="K177" s="19">
        <v>0</v>
      </c>
      <c r="L177" s="19">
        <v>0</v>
      </c>
      <c r="M177" s="20" t="s">
        <v>31</v>
      </c>
      <c r="N177" s="19">
        <v>0</v>
      </c>
      <c r="O177" s="19">
        <v>0</v>
      </c>
      <c r="P177" s="19">
        <v>0</v>
      </c>
      <c r="Q177" s="19">
        <v>0</v>
      </c>
      <c r="R177" s="19">
        <v>0</v>
      </c>
      <c r="S177" s="19">
        <v>0</v>
      </c>
      <c r="T177" s="19">
        <v>0</v>
      </c>
      <c r="U177" s="19">
        <v>0</v>
      </c>
      <c r="V177" s="19">
        <v>0</v>
      </c>
      <c r="W177" s="19">
        <v>0</v>
      </c>
      <c r="X177" s="20" t="s">
        <v>31</v>
      </c>
      <c r="Y177" s="20" t="s">
        <v>31</v>
      </c>
      <c r="Z177" s="20" t="s">
        <v>31</v>
      </c>
      <c r="AA177" s="19">
        <v>0</v>
      </c>
      <c r="AB177" s="19">
        <v>0</v>
      </c>
      <c r="AC177" s="20" t="s">
        <v>31</v>
      </c>
      <c r="AD177" s="19">
        <v>0</v>
      </c>
      <c r="AE177" s="20" t="s">
        <v>31</v>
      </c>
      <c r="AF177" s="21">
        <v>0</v>
      </c>
      <c r="AI177" s="11" t="s">
        <v>30</v>
      </c>
      <c r="AJ177" s="18" t="s">
        <v>31</v>
      </c>
      <c r="AK177" s="124">
        <f t="shared" ref="AK177:AK195" si="118">G177-G7</f>
        <v>0</v>
      </c>
      <c r="AL177" s="114" t="s">
        <v>31</v>
      </c>
      <c r="AM177" s="114" t="s">
        <v>31</v>
      </c>
      <c r="AN177" s="114" t="s">
        <v>31</v>
      </c>
      <c r="AO177" s="124">
        <f t="shared" ref="AO177:AO195" si="119">K177-K7</f>
        <v>0</v>
      </c>
      <c r="AP177" s="124">
        <f t="shared" ref="AP177:AP195" si="120">L177-L7</f>
        <v>0</v>
      </c>
      <c r="AQ177" s="114" t="s">
        <v>31</v>
      </c>
      <c r="AR177" s="124">
        <f t="shared" ref="AR177:AR195" si="121">N177-N7</f>
        <v>0</v>
      </c>
      <c r="AS177" s="124">
        <f t="shared" ref="AS177:AS195" si="122">O177-O7</f>
        <v>-0.89324344306736836</v>
      </c>
      <c r="AT177" s="124">
        <f t="shared" ref="AT177:AT195" si="123">P177-P7</f>
        <v>0</v>
      </c>
      <c r="AU177" s="124">
        <f t="shared" ref="AU177:AU195" si="124">Q177-Q7</f>
        <v>-0.24614446283872091</v>
      </c>
      <c r="AV177" s="124">
        <f t="shared" ref="AV177:AV195" si="125">R177-R7</f>
        <v>0</v>
      </c>
      <c r="AW177" s="124">
        <f t="shared" ref="AW177:AW195" si="126">S177-S7</f>
        <v>-6.6680103463334348E-2</v>
      </c>
      <c r="AX177" s="124">
        <f t="shared" ref="AX177:AX195" si="127">T177-T7</f>
        <v>-3.6419188153634319E-2</v>
      </c>
      <c r="AY177" s="124">
        <f t="shared" ref="AY177:AY195" si="128">U177-U7</f>
        <v>0</v>
      </c>
      <c r="AZ177" s="124">
        <f t="shared" ref="AZ177:AZ195" si="129">V177-V7</f>
        <v>0</v>
      </c>
      <c r="BA177" s="124">
        <f t="shared" ref="BA177:BA195" si="130">W177-W7</f>
        <v>-0.65227817745803363</v>
      </c>
      <c r="BB177" s="114" t="s">
        <v>31</v>
      </c>
      <c r="BC177" s="114" t="s">
        <v>31</v>
      </c>
      <c r="BD177" s="114" t="s">
        <v>31</v>
      </c>
      <c r="BE177" s="124">
        <f t="shared" ref="BE177:BE195" si="131">AA177-AA7</f>
        <v>-0.8288966521856832</v>
      </c>
      <c r="BF177" s="124">
        <f t="shared" ref="BF177:BF195" si="132">AB177-AB7</f>
        <v>0</v>
      </c>
      <c r="BG177" s="114" t="s">
        <v>31</v>
      </c>
      <c r="BH177" s="124">
        <f t="shared" ref="BH177:BH195" si="133">AD177-AD7</f>
        <v>0</v>
      </c>
      <c r="BI177" s="114" t="s">
        <v>31</v>
      </c>
      <c r="BJ177" s="125">
        <f t="shared" ref="BJ177:BJ195" si="134">AF177-AF7</f>
        <v>0</v>
      </c>
      <c r="BM177" s="11" t="s">
        <v>30</v>
      </c>
      <c r="BN177" s="18" t="s">
        <v>31</v>
      </c>
      <c r="BO177" s="124">
        <f t="shared" ref="BO177:BO197" si="135">G177-G211</f>
        <v>0</v>
      </c>
      <c r="BP177" s="114" t="s">
        <v>31</v>
      </c>
      <c r="BQ177" s="114" t="s">
        <v>31</v>
      </c>
      <c r="BR177" s="114" t="s">
        <v>31</v>
      </c>
      <c r="BS177" s="124">
        <f t="shared" ref="BS177:BS197" si="136">K177-K211</f>
        <v>0</v>
      </c>
      <c r="BT177" s="124">
        <f t="shared" ref="BT177:BT197" si="137">L177-L211</f>
        <v>0</v>
      </c>
      <c r="BU177" s="114" t="s">
        <v>31</v>
      </c>
      <c r="BV177" s="124">
        <f t="shared" ref="BV177:BV197" si="138">N177-N211</f>
        <v>0</v>
      </c>
      <c r="BW177" s="124">
        <f t="shared" ref="BW177:BW197" si="139">O177-O211</f>
        <v>0</v>
      </c>
      <c r="BX177" s="124">
        <f t="shared" ref="BX177:BX197" si="140">P177-P211</f>
        <v>0</v>
      </c>
      <c r="BY177" s="124">
        <f t="shared" ref="BY177:BY197" si="141">Q177-Q211</f>
        <v>0</v>
      </c>
      <c r="BZ177" s="124">
        <f t="shared" ref="BZ177:BZ197" si="142">R177-R211</f>
        <v>0</v>
      </c>
      <c r="CA177" s="124">
        <f t="shared" ref="CA177:CA197" si="143">S177-S211</f>
        <v>0</v>
      </c>
      <c r="CB177" s="124">
        <f t="shared" ref="CB177:CB197" si="144">T177-T211</f>
        <v>0</v>
      </c>
      <c r="CC177" s="124">
        <f t="shared" ref="CC177:CC197" si="145">U177-U211</f>
        <v>0</v>
      </c>
      <c r="CD177" s="124">
        <f t="shared" ref="CD177:CD197" si="146">V177-V211</f>
        <v>0</v>
      </c>
      <c r="CE177" s="124">
        <f t="shared" ref="CE177:CE197" si="147">W177-W211</f>
        <v>0</v>
      </c>
      <c r="CF177" s="114" t="s">
        <v>31</v>
      </c>
      <c r="CG177" s="114" t="s">
        <v>31</v>
      </c>
      <c r="CH177" s="114" t="s">
        <v>31</v>
      </c>
      <c r="CI177" s="124">
        <f t="shared" ref="CI177:CI197" si="148">AA177-AA211</f>
        <v>0</v>
      </c>
      <c r="CJ177" s="124">
        <f t="shared" ref="CJ177:CJ197" si="149">AB177-AB211</f>
        <v>0</v>
      </c>
      <c r="CK177" s="114" t="s">
        <v>31</v>
      </c>
      <c r="CL177" s="124">
        <f t="shared" ref="CL177:CL197" si="150">AD177-AD211</f>
        <v>0</v>
      </c>
      <c r="CM177" s="114" t="s">
        <v>31</v>
      </c>
      <c r="CN177" s="125">
        <f t="shared" ref="CN177:CN197" si="151">AF177-AF211</f>
        <v>0</v>
      </c>
    </row>
    <row r="178" spans="5:92" x14ac:dyDescent="0.25">
      <c r="E178" s="22" t="s">
        <v>32</v>
      </c>
      <c r="F178" s="97">
        <v>0.143778412094302</v>
      </c>
      <c r="G178" s="16">
        <v>0</v>
      </c>
      <c r="H178" s="13" t="s">
        <v>31</v>
      </c>
      <c r="I178" s="13" t="s">
        <v>31</v>
      </c>
      <c r="J178" s="13" t="s">
        <v>31</v>
      </c>
      <c r="K178" s="16">
        <v>0</v>
      </c>
      <c r="L178" s="16">
        <v>0.72043225935561295</v>
      </c>
      <c r="M178" s="13" t="s">
        <v>31</v>
      </c>
      <c r="N178" s="16">
        <v>8.2220752238360995E-3</v>
      </c>
      <c r="O178" s="16">
        <v>0</v>
      </c>
      <c r="P178" s="16">
        <v>0</v>
      </c>
      <c r="Q178" s="16">
        <v>0</v>
      </c>
      <c r="R178" s="16">
        <v>0</v>
      </c>
      <c r="S178" s="16">
        <v>7.2445226291380102E-2</v>
      </c>
      <c r="T178" s="16">
        <v>3.3981242354220501E-3</v>
      </c>
      <c r="U178" s="16">
        <v>6.0030815818786995E-4</v>
      </c>
      <c r="V178" s="16">
        <v>0</v>
      </c>
      <c r="W178" s="16">
        <v>0.73156342182890899</v>
      </c>
      <c r="X178" s="13" t="s">
        <v>31</v>
      </c>
      <c r="Y178" s="13" t="s">
        <v>31</v>
      </c>
      <c r="Z178" s="13" t="s">
        <v>31</v>
      </c>
      <c r="AA178" s="16">
        <v>1</v>
      </c>
      <c r="AB178" s="16">
        <v>0</v>
      </c>
      <c r="AC178" s="13" t="s">
        <v>31</v>
      </c>
      <c r="AD178" s="16">
        <v>0</v>
      </c>
      <c r="AE178" s="13" t="s">
        <v>31</v>
      </c>
      <c r="AF178" s="17">
        <v>0</v>
      </c>
      <c r="AI178" s="22" t="s">
        <v>32</v>
      </c>
      <c r="AJ178" s="23" t="s">
        <v>31</v>
      </c>
      <c r="AK178" s="126">
        <f t="shared" si="118"/>
        <v>0</v>
      </c>
      <c r="AL178" s="127" t="s">
        <v>31</v>
      </c>
      <c r="AM178" s="127" t="s">
        <v>31</v>
      </c>
      <c r="AN178" s="127" t="s">
        <v>31</v>
      </c>
      <c r="AO178" s="126">
        <f t="shared" si="119"/>
        <v>0</v>
      </c>
      <c r="AP178" s="126">
        <f t="shared" si="120"/>
        <v>0.72043225935561295</v>
      </c>
      <c r="AQ178" s="127" t="s">
        <v>31</v>
      </c>
      <c r="AR178" s="126">
        <f t="shared" si="121"/>
        <v>8.2220752238360995E-3</v>
      </c>
      <c r="AS178" s="126">
        <f t="shared" si="122"/>
        <v>0</v>
      </c>
      <c r="AT178" s="126">
        <f t="shared" si="123"/>
        <v>0</v>
      </c>
      <c r="AU178" s="126">
        <f t="shared" si="124"/>
        <v>0</v>
      </c>
      <c r="AV178" s="126">
        <f t="shared" si="125"/>
        <v>0</v>
      </c>
      <c r="AW178" s="126">
        <f t="shared" si="126"/>
        <v>-0.78079136210594602</v>
      </c>
      <c r="AX178" s="126">
        <f t="shared" si="127"/>
        <v>-0.34194812306876887</v>
      </c>
      <c r="AY178" s="126">
        <f t="shared" si="128"/>
        <v>1.1151385891898925E-4</v>
      </c>
      <c r="AZ178" s="126">
        <f t="shared" si="129"/>
        <v>-0.53489195890896213</v>
      </c>
      <c r="BA178" s="126">
        <f t="shared" si="130"/>
        <v>0.38384159928694256</v>
      </c>
      <c r="BB178" s="127" t="s">
        <v>31</v>
      </c>
      <c r="BC178" s="127" t="s">
        <v>31</v>
      </c>
      <c r="BD178" s="127" t="s">
        <v>31</v>
      </c>
      <c r="BE178" s="126">
        <f t="shared" si="131"/>
        <v>0.86593273432766549</v>
      </c>
      <c r="BF178" s="126">
        <f t="shared" si="132"/>
        <v>0</v>
      </c>
      <c r="BG178" s="127" t="s">
        <v>31</v>
      </c>
      <c r="BH178" s="126">
        <f t="shared" si="133"/>
        <v>0</v>
      </c>
      <c r="BI178" s="127" t="s">
        <v>31</v>
      </c>
      <c r="BJ178" s="128">
        <f t="shared" si="134"/>
        <v>0</v>
      </c>
      <c r="BM178" s="22" t="s">
        <v>32</v>
      </c>
      <c r="BN178" s="23" t="s">
        <v>31</v>
      </c>
      <c r="BO178" s="126">
        <f t="shared" si="135"/>
        <v>0</v>
      </c>
      <c r="BP178" s="127" t="s">
        <v>31</v>
      </c>
      <c r="BQ178" s="127" t="s">
        <v>31</v>
      </c>
      <c r="BR178" s="127" t="s">
        <v>31</v>
      </c>
      <c r="BS178" s="126">
        <f t="shared" si="136"/>
        <v>0</v>
      </c>
      <c r="BT178" s="126">
        <f t="shared" si="137"/>
        <v>0.72043225935561295</v>
      </c>
      <c r="BU178" s="127" t="s">
        <v>31</v>
      </c>
      <c r="BV178" s="126">
        <f t="shared" si="138"/>
        <v>-5.9619661969088009E-3</v>
      </c>
      <c r="BW178" s="126">
        <f t="shared" si="139"/>
        <v>0</v>
      </c>
      <c r="BX178" s="126">
        <f t="shared" si="140"/>
        <v>0</v>
      </c>
      <c r="BY178" s="126">
        <f t="shared" si="141"/>
        <v>0</v>
      </c>
      <c r="BZ178" s="126">
        <f t="shared" si="142"/>
        <v>0</v>
      </c>
      <c r="CA178" s="126">
        <f t="shared" si="143"/>
        <v>7.2445226291380102E-2</v>
      </c>
      <c r="CB178" s="126">
        <f t="shared" si="144"/>
        <v>3.3981242354220501E-3</v>
      </c>
      <c r="CC178" s="126">
        <f t="shared" si="145"/>
        <v>-6.5461051584024001E-5</v>
      </c>
      <c r="CD178" s="126">
        <f t="shared" si="146"/>
        <v>-5.79850988014253E-2</v>
      </c>
      <c r="CE178" s="126">
        <f t="shared" si="147"/>
        <v>-8.2547840043546983E-2</v>
      </c>
      <c r="CF178" s="127" t="s">
        <v>31</v>
      </c>
      <c r="CG178" s="127" t="s">
        <v>31</v>
      </c>
      <c r="CH178" s="127" t="s">
        <v>31</v>
      </c>
      <c r="CI178" s="126">
        <f t="shared" si="148"/>
        <v>0.16011543437157905</v>
      </c>
      <c r="CJ178" s="126">
        <f t="shared" si="149"/>
        <v>0</v>
      </c>
      <c r="CK178" s="127" t="s">
        <v>31</v>
      </c>
      <c r="CL178" s="126">
        <f t="shared" si="150"/>
        <v>0</v>
      </c>
      <c r="CM178" s="127" t="s">
        <v>31</v>
      </c>
      <c r="CN178" s="128">
        <f t="shared" si="151"/>
        <v>0</v>
      </c>
    </row>
    <row r="179" spans="5:92" x14ac:dyDescent="0.25">
      <c r="E179" s="22" t="s">
        <v>33</v>
      </c>
      <c r="F179" s="97">
        <v>0</v>
      </c>
      <c r="G179" s="16">
        <v>0</v>
      </c>
      <c r="H179" s="13" t="s">
        <v>31</v>
      </c>
      <c r="I179" s="13" t="s">
        <v>31</v>
      </c>
      <c r="J179" s="13" t="s">
        <v>31</v>
      </c>
      <c r="K179" s="16">
        <v>0</v>
      </c>
      <c r="L179" s="16">
        <v>0</v>
      </c>
      <c r="M179" s="13" t="s">
        <v>31</v>
      </c>
      <c r="N179" s="16">
        <v>7.7329432700101605E-2</v>
      </c>
      <c r="O179" s="16">
        <v>1</v>
      </c>
      <c r="P179" s="16">
        <v>0</v>
      </c>
      <c r="Q179" s="16">
        <v>0</v>
      </c>
      <c r="R179" s="16">
        <v>0</v>
      </c>
      <c r="S179" s="16">
        <v>0.92755477370862005</v>
      </c>
      <c r="T179" s="16">
        <v>6.0463176050957801E-2</v>
      </c>
      <c r="U179" s="16">
        <v>1.9426639008024099E-4</v>
      </c>
      <c r="V179" s="16">
        <v>0.56712962962962998</v>
      </c>
      <c r="W179" s="16">
        <v>0.26843657817109101</v>
      </c>
      <c r="X179" s="13" t="s">
        <v>31</v>
      </c>
      <c r="Y179" s="13" t="s">
        <v>31</v>
      </c>
      <c r="Z179" s="13" t="s">
        <v>31</v>
      </c>
      <c r="AA179" s="16">
        <v>0</v>
      </c>
      <c r="AB179" s="16">
        <v>0</v>
      </c>
      <c r="AC179" s="13" t="s">
        <v>31</v>
      </c>
      <c r="AD179" s="16">
        <v>0</v>
      </c>
      <c r="AE179" s="13" t="s">
        <v>31</v>
      </c>
      <c r="AF179" s="17">
        <v>0</v>
      </c>
      <c r="AI179" s="22" t="s">
        <v>33</v>
      </c>
      <c r="AJ179" s="23" t="s">
        <v>31</v>
      </c>
      <c r="AK179" s="126">
        <f t="shared" si="118"/>
        <v>0</v>
      </c>
      <c r="AL179" s="127" t="s">
        <v>31</v>
      </c>
      <c r="AM179" s="127" t="s">
        <v>31</v>
      </c>
      <c r="AN179" s="127" t="s">
        <v>31</v>
      </c>
      <c r="AO179" s="126">
        <f t="shared" si="119"/>
        <v>-3.1053249386404864E-2</v>
      </c>
      <c r="AP179" s="126">
        <f t="shared" si="120"/>
        <v>0</v>
      </c>
      <c r="AQ179" s="127" t="s">
        <v>31</v>
      </c>
      <c r="AR179" s="126">
        <f t="shared" si="121"/>
        <v>-0.13868574471410278</v>
      </c>
      <c r="AS179" s="126">
        <f t="shared" si="122"/>
        <v>1</v>
      </c>
      <c r="AT179" s="126">
        <f t="shared" si="123"/>
        <v>0</v>
      </c>
      <c r="AU179" s="126">
        <f t="shared" si="124"/>
        <v>0</v>
      </c>
      <c r="AV179" s="126">
        <f t="shared" si="125"/>
        <v>0</v>
      </c>
      <c r="AW179" s="126">
        <f t="shared" si="126"/>
        <v>0.89752353315636768</v>
      </c>
      <c r="AX179" s="126">
        <f t="shared" si="127"/>
        <v>-0.2783342133575602</v>
      </c>
      <c r="AY179" s="126">
        <f t="shared" si="128"/>
        <v>1.9426639008024099E-4</v>
      </c>
      <c r="AZ179" s="126">
        <f t="shared" si="129"/>
        <v>0.23344206321092648</v>
      </c>
      <c r="BA179" s="126">
        <f t="shared" si="130"/>
        <v>0.26843657817109101</v>
      </c>
      <c r="BB179" s="127" t="s">
        <v>31</v>
      </c>
      <c r="BC179" s="127" t="s">
        <v>31</v>
      </c>
      <c r="BD179" s="127" t="s">
        <v>31</v>
      </c>
      <c r="BE179" s="126">
        <f t="shared" si="131"/>
        <v>-1.3406726567233445E-2</v>
      </c>
      <c r="BF179" s="126">
        <f t="shared" si="132"/>
        <v>0</v>
      </c>
      <c r="BG179" s="127" t="s">
        <v>31</v>
      </c>
      <c r="BH179" s="126">
        <f t="shared" si="133"/>
        <v>0</v>
      </c>
      <c r="BI179" s="127" t="s">
        <v>31</v>
      </c>
      <c r="BJ179" s="128">
        <f t="shared" si="134"/>
        <v>0</v>
      </c>
      <c r="BM179" s="22" t="s">
        <v>33</v>
      </c>
      <c r="BN179" s="23" t="s">
        <v>31</v>
      </c>
      <c r="BO179" s="126">
        <f t="shared" si="135"/>
        <v>0</v>
      </c>
      <c r="BP179" s="127" t="s">
        <v>31</v>
      </c>
      <c r="BQ179" s="127" t="s">
        <v>31</v>
      </c>
      <c r="BR179" s="127" t="s">
        <v>31</v>
      </c>
      <c r="BS179" s="126">
        <f t="shared" si="136"/>
        <v>0</v>
      </c>
      <c r="BT179" s="126">
        <f t="shared" si="137"/>
        <v>0</v>
      </c>
      <c r="BU179" s="127" t="s">
        <v>31</v>
      </c>
      <c r="BV179" s="126">
        <f t="shared" si="138"/>
        <v>-1.3939863520469331E-4</v>
      </c>
      <c r="BW179" s="126">
        <f t="shared" si="139"/>
        <v>0</v>
      </c>
      <c r="BX179" s="126">
        <f t="shared" si="140"/>
        <v>0</v>
      </c>
      <c r="BY179" s="126">
        <f t="shared" si="141"/>
        <v>0</v>
      </c>
      <c r="BZ179" s="126">
        <f t="shared" si="142"/>
        <v>0</v>
      </c>
      <c r="CA179" s="126">
        <f t="shared" si="143"/>
        <v>0.92755477370862005</v>
      </c>
      <c r="CB179" s="126">
        <f t="shared" si="144"/>
        <v>2.48092481220476E-2</v>
      </c>
      <c r="CC179" s="126">
        <f t="shared" si="145"/>
        <v>1.9426639008024099E-4</v>
      </c>
      <c r="CD179" s="126">
        <f t="shared" si="146"/>
        <v>9.9543785768280157E-3</v>
      </c>
      <c r="CE179" s="126">
        <f t="shared" si="147"/>
        <v>8.2547840043547011E-2</v>
      </c>
      <c r="CF179" s="127" t="s">
        <v>31</v>
      </c>
      <c r="CG179" s="127" t="s">
        <v>31</v>
      </c>
      <c r="CH179" s="127" t="s">
        <v>31</v>
      </c>
      <c r="CI179" s="126">
        <f t="shared" si="148"/>
        <v>-0.12737585829435799</v>
      </c>
      <c r="CJ179" s="126">
        <f t="shared" si="149"/>
        <v>0</v>
      </c>
      <c r="CK179" s="127" t="s">
        <v>31</v>
      </c>
      <c r="CL179" s="126">
        <f t="shared" si="150"/>
        <v>0</v>
      </c>
      <c r="CM179" s="127" t="s">
        <v>31</v>
      </c>
      <c r="CN179" s="128">
        <f t="shared" si="151"/>
        <v>0</v>
      </c>
    </row>
    <row r="180" spans="5:92" x14ac:dyDescent="0.25">
      <c r="E180" s="22" t="s">
        <v>34</v>
      </c>
      <c r="F180" s="97">
        <v>0</v>
      </c>
      <c r="G180" s="16">
        <v>0</v>
      </c>
      <c r="H180" s="13" t="s">
        <v>31</v>
      </c>
      <c r="I180" s="13" t="s">
        <v>31</v>
      </c>
      <c r="J180" s="13" t="s">
        <v>31</v>
      </c>
      <c r="K180" s="16">
        <v>0</v>
      </c>
      <c r="L180" s="16">
        <v>0</v>
      </c>
      <c r="M180" s="13" t="s">
        <v>31</v>
      </c>
      <c r="N180" s="16">
        <v>0.37733036438001399</v>
      </c>
      <c r="O180" s="16">
        <v>0</v>
      </c>
      <c r="P180" s="16">
        <v>0</v>
      </c>
      <c r="Q180" s="16">
        <v>0</v>
      </c>
      <c r="R180" s="16">
        <v>0</v>
      </c>
      <c r="S180" s="16">
        <v>0</v>
      </c>
      <c r="T180" s="16">
        <v>0.83898515605592605</v>
      </c>
      <c r="U180" s="16">
        <v>0</v>
      </c>
      <c r="V180" s="16">
        <v>0.30169753086419698</v>
      </c>
      <c r="W180" s="16">
        <v>0</v>
      </c>
      <c r="X180" s="13" t="s">
        <v>31</v>
      </c>
      <c r="Y180" s="13" t="s">
        <v>31</v>
      </c>
      <c r="Z180" s="13" t="s">
        <v>31</v>
      </c>
      <c r="AA180" s="16">
        <v>0</v>
      </c>
      <c r="AB180" s="16">
        <v>0</v>
      </c>
      <c r="AC180" s="13" t="s">
        <v>31</v>
      </c>
      <c r="AD180" s="16">
        <v>0</v>
      </c>
      <c r="AE180" s="13" t="s">
        <v>31</v>
      </c>
      <c r="AF180" s="17">
        <v>0</v>
      </c>
      <c r="AI180" s="22" t="s">
        <v>34</v>
      </c>
      <c r="AJ180" s="23" t="s">
        <v>31</v>
      </c>
      <c r="AK180" s="126">
        <f t="shared" si="118"/>
        <v>0</v>
      </c>
      <c r="AL180" s="127" t="s">
        <v>31</v>
      </c>
      <c r="AM180" s="127" t="s">
        <v>31</v>
      </c>
      <c r="AN180" s="127" t="s">
        <v>31</v>
      </c>
      <c r="AO180" s="126">
        <f t="shared" si="119"/>
        <v>-0.26144488315014408</v>
      </c>
      <c r="AP180" s="126">
        <f t="shared" si="120"/>
        <v>0</v>
      </c>
      <c r="AQ180" s="127" t="s">
        <v>31</v>
      </c>
      <c r="AR180" s="126">
        <f t="shared" si="121"/>
        <v>-0.21342418602665802</v>
      </c>
      <c r="AS180" s="126">
        <f t="shared" si="122"/>
        <v>0</v>
      </c>
      <c r="AT180" s="126">
        <f t="shared" si="123"/>
        <v>0</v>
      </c>
      <c r="AU180" s="126">
        <f t="shared" si="124"/>
        <v>0</v>
      </c>
      <c r="AV180" s="126">
        <f t="shared" si="125"/>
        <v>0</v>
      </c>
      <c r="AW180" s="126">
        <f t="shared" si="126"/>
        <v>0</v>
      </c>
      <c r="AX180" s="126">
        <f t="shared" si="127"/>
        <v>0.66937444796655532</v>
      </c>
      <c r="AY180" s="126">
        <f t="shared" si="128"/>
        <v>0</v>
      </c>
      <c r="AZ180" s="126">
        <f t="shared" si="129"/>
        <v>0.17027705619186259</v>
      </c>
      <c r="BA180" s="126">
        <f t="shared" si="130"/>
        <v>0</v>
      </c>
      <c r="BB180" s="127" t="s">
        <v>31</v>
      </c>
      <c r="BC180" s="127" t="s">
        <v>31</v>
      </c>
      <c r="BD180" s="127" t="s">
        <v>31</v>
      </c>
      <c r="BE180" s="126">
        <f t="shared" si="131"/>
        <v>-7.6444123599706086E-3</v>
      </c>
      <c r="BF180" s="126">
        <f t="shared" si="132"/>
        <v>0</v>
      </c>
      <c r="BG180" s="127" t="s">
        <v>31</v>
      </c>
      <c r="BH180" s="126">
        <f t="shared" si="133"/>
        <v>0</v>
      </c>
      <c r="BI180" s="127" t="s">
        <v>31</v>
      </c>
      <c r="BJ180" s="128">
        <f t="shared" si="134"/>
        <v>0</v>
      </c>
      <c r="BM180" s="22" t="s">
        <v>34</v>
      </c>
      <c r="BN180" s="23" t="s">
        <v>31</v>
      </c>
      <c r="BO180" s="126">
        <f t="shared" si="135"/>
        <v>0</v>
      </c>
      <c r="BP180" s="127" t="s">
        <v>31</v>
      </c>
      <c r="BQ180" s="127" t="s">
        <v>31</v>
      </c>
      <c r="BR180" s="127" t="s">
        <v>31</v>
      </c>
      <c r="BS180" s="126">
        <f t="shared" si="136"/>
        <v>-7.7167630057803499E-2</v>
      </c>
      <c r="BT180" s="126">
        <f t="shared" si="137"/>
        <v>0</v>
      </c>
      <c r="BU180" s="127" t="s">
        <v>31</v>
      </c>
      <c r="BV180" s="126">
        <f t="shared" si="138"/>
        <v>-7.9680007526108987E-2</v>
      </c>
      <c r="BW180" s="126">
        <f t="shared" si="139"/>
        <v>0</v>
      </c>
      <c r="BX180" s="126">
        <f t="shared" si="140"/>
        <v>0</v>
      </c>
      <c r="BY180" s="126">
        <f t="shared" si="141"/>
        <v>0</v>
      </c>
      <c r="BZ180" s="126">
        <f t="shared" si="142"/>
        <v>0</v>
      </c>
      <c r="CA180" s="126">
        <f t="shared" si="143"/>
        <v>0</v>
      </c>
      <c r="CB180" s="126">
        <f t="shared" si="144"/>
        <v>0.8147797370950145</v>
      </c>
      <c r="CC180" s="126">
        <f t="shared" si="145"/>
        <v>0</v>
      </c>
      <c r="CD180" s="126">
        <f t="shared" si="146"/>
        <v>2.2138088039448001E-2</v>
      </c>
      <c r="CE180" s="126">
        <f t="shared" si="147"/>
        <v>0</v>
      </c>
      <c r="CF180" s="127" t="s">
        <v>31</v>
      </c>
      <c r="CG180" s="127" t="s">
        <v>31</v>
      </c>
      <c r="CH180" s="127" t="s">
        <v>31</v>
      </c>
      <c r="CI180" s="126">
        <f t="shared" si="148"/>
        <v>-2.2589312369390002E-2</v>
      </c>
      <c r="CJ180" s="126">
        <f t="shared" si="149"/>
        <v>0</v>
      </c>
      <c r="CK180" s="127" t="s">
        <v>31</v>
      </c>
      <c r="CL180" s="126">
        <f t="shared" si="150"/>
        <v>0</v>
      </c>
      <c r="CM180" s="127" t="s">
        <v>31</v>
      </c>
      <c r="CN180" s="128">
        <f t="shared" si="151"/>
        <v>0</v>
      </c>
    </row>
    <row r="181" spans="5:92" x14ac:dyDescent="0.25">
      <c r="E181" s="22" t="s">
        <v>35</v>
      </c>
      <c r="F181" s="97">
        <v>0</v>
      </c>
      <c r="G181" s="16">
        <v>0</v>
      </c>
      <c r="H181" s="13" t="s">
        <v>31</v>
      </c>
      <c r="I181" s="13" t="s">
        <v>31</v>
      </c>
      <c r="J181" s="13" t="s">
        <v>31</v>
      </c>
      <c r="K181" s="16">
        <v>0.38076923076923103</v>
      </c>
      <c r="L181" s="16">
        <v>0</v>
      </c>
      <c r="M181" s="13" t="s">
        <v>31</v>
      </c>
      <c r="N181" s="16">
        <v>0.36568436547939598</v>
      </c>
      <c r="O181" s="16">
        <v>0</v>
      </c>
      <c r="P181" s="16">
        <v>0</v>
      </c>
      <c r="Q181" s="16">
        <v>0</v>
      </c>
      <c r="R181" s="16">
        <v>0</v>
      </c>
      <c r="S181" s="16">
        <v>0</v>
      </c>
      <c r="T181" s="16">
        <v>6.7493777917348202E-2</v>
      </c>
      <c r="U181" s="16">
        <v>0</v>
      </c>
      <c r="V181" s="16">
        <v>0.13117283950617301</v>
      </c>
      <c r="W181" s="16">
        <v>0</v>
      </c>
      <c r="X181" s="13" t="s">
        <v>31</v>
      </c>
      <c r="Y181" s="13" t="s">
        <v>31</v>
      </c>
      <c r="Z181" s="13" t="s">
        <v>31</v>
      </c>
      <c r="AA181" s="16">
        <v>0</v>
      </c>
      <c r="AB181" s="16">
        <v>0</v>
      </c>
      <c r="AC181" s="13" t="s">
        <v>31</v>
      </c>
      <c r="AD181" s="16">
        <v>0.42537313432835799</v>
      </c>
      <c r="AE181" s="13" t="s">
        <v>31</v>
      </c>
      <c r="AF181" s="17">
        <v>0</v>
      </c>
      <c r="AI181" s="22" t="s">
        <v>35</v>
      </c>
      <c r="AJ181" s="23" t="s">
        <v>31</v>
      </c>
      <c r="AK181" s="126">
        <f t="shared" si="118"/>
        <v>0</v>
      </c>
      <c r="AL181" s="127" t="s">
        <v>31</v>
      </c>
      <c r="AM181" s="127" t="s">
        <v>31</v>
      </c>
      <c r="AN181" s="127" t="s">
        <v>31</v>
      </c>
      <c r="AO181" s="126">
        <f t="shared" si="119"/>
        <v>-5.8885021711827579E-2</v>
      </c>
      <c r="AP181" s="126">
        <f t="shared" si="120"/>
        <v>0</v>
      </c>
      <c r="AQ181" s="127" t="s">
        <v>31</v>
      </c>
      <c r="AR181" s="126">
        <f t="shared" si="121"/>
        <v>0.27918437487136022</v>
      </c>
      <c r="AS181" s="126">
        <f t="shared" si="122"/>
        <v>0</v>
      </c>
      <c r="AT181" s="126">
        <f t="shared" si="123"/>
        <v>-1.7774698740347808E-3</v>
      </c>
      <c r="AU181" s="126">
        <f t="shared" si="124"/>
        <v>0</v>
      </c>
      <c r="AV181" s="126">
        <f t="shared" si="125"/>
        <v>0</v>
      </c>
      <c r="AW181" s="126">
        <f t="shared" si="126"/>
        <v>0</v>
      </c>
      <c r="AX181" s="126">
        <f t="shared" si="127"/>
        <v>-8.3598998670648128E-3</v>
      </c>
      <c r="AY181" s="126">
        <f t="shared" si="128"/>
        <v>0</v>
      </c>
      <c r="AZ181" s="126">
        <f t="shared" si="129"/>
        <v>0.13117283950617301</v>
      </c>
      <c r="BA181" s="126">
        <f t="shared" si="130"/>
        <v>0</v>
      </c>
      <c r="BB181" s="127" t="s">
        <v>31</v>
      </c>
      <c r="BC181" s="127" t="s">
        <v>31</v>
      </c>
      <c r="BD181" s="127" t="s">
        <v>31</v>
      </c>
      <c r="BE181" s="126">
        <f t="shared" si="131"/>
        <v>0</v>
      </c>
      <c r="BF181" s="126">
        <f t="shared" si="132"/>
        <v>0</v>
      </c>
      <c r="BG181" s="127" t="s">
        <v>31</v>
      </c>
      <c r="BH181" s="126">
        <f t="shared" si="133"/>
        <v>0.42537313432835799</v>
      </c>
      <c r="BI181" s="127" t="s">
        <v>31</v>
      </c>
      <c r="BJ181" s="128">
        <f t="shared" si="134"/>
        <v>0</v>
      </c>
      <c r="BM181" s="22" t="s">
        <v>35</v>
      </c>
      <c r="BN181" s="23" t="s">
        <v>31</v>
      </c>
      <c r="BO181" s="126">
        <f t="shared" si="135"/>
        <v>0</v>
      </c>
      <c r="BP181" s="127" t="s">
        <v>31</v>
      </c>
      <c r="BQ181" s="127" t="s">
        <v>31</v>
      </c>
      <c r="BR181" s="127" t="s">
        <v>31</v>
      </c>
      <c r="BS181" s="126">
        <f t="shared" si="136"/>
        <v>2.6722987994665048E-2</v>
      </c>
      <c r="BT181" s="126">
        <f t="shared" si="137"/>
        <v>0</v>
      </c>
      <c r="BU181" s="127" t="s">
        <v>31</v>
      </c>
      <c r="BV181" s="126">
        <f t="shared" si="138"/>
        <v>2.8499883768170975E-2</v>
      </c>
      <c r="BW181" s="126">
        <f t="shared" si="139"/>
        <v>0</v>
      </c>
      <c r="BX181" s="126">
        <f t="shared" si="140"/>
        <v>0</v>
      </c>
      <c r="BY181" s="126">
        <f t="shared" si="141"/>
        <v>0</v>
      </c>
      <c r="BZ181" s="126">
        <f t="shared" si="142"/>
        <v>0</v>
      </c>
      <c r="CA181" s="126">
        <f t="shared" si="143"/>
        <v>-0.97148920337885303</v>
      </c>
      <c r="CB181" s="126">
        <f t="shared" si="144"/>
        <v>5.7190119846149398E-2</v>
      </c>
      <c r="CC181" s="126">
        <f t="shared" si="145"/>
        <v>0</v>
      </c>
      <c r="CD181" s="126">
        <f t="shared" si="146"/>
        <v>2.5892632185149006E-2</v>
      </c>
      <c r="CE181" s="126">
        <f t="shared" si="147"/>
        <v>0</v>
      </c>
      <c r="CF181" s="127" t="s">
        <v>31</v>
      </c>
      <c r="CG181" s="127" t="s">
        <v>31</v>
      </c>
      <c r="CH181" s="127" t="s">
        <v>31</v>
      </c>
      <c r="CI181" s="126">
        <f t="shared" si="148"/>
        <v>-1.01502637078316E-2</v>
      </c>
      <c r="CJ181" s="126">
        <f t="shared" si="149"/>
        <v>0</v>
      </c>
      <c r="CK181" s="127" t="s">
        <v>31</v>
      </c>
      <c r="CL181" s="126">
        <f t="shared" si="150"/>
        <v>0.42537313432835799</v>
      </c>
      <c r="CM181" s="127" t="s">
        <v>31</v>
      </c>
      <c r="CN181" s="128">
        <f t="shared" si="151"/>
        <v>0</v>
      </c>
    </row>
    <row r="182" spans="5:92" x14ac:dyDescent="0.25">
      <c r="E182" s="22" t="s">
        <v>36</v>
      </c>
      <c r="F182" s="97">
        <v>2.0333368573140199E-2</v>
      </c>
      <c r="G182" s="16">
        <v>0</v>
      </c>
      <c r="H182" s="13" t="s">
        <v>31</v>
      </c>
      <c r="I182" s="13" t="s">
        <v>31</v>
      </c>
      <c r="J182" s="13" t="s">
        <v>31</v>
      </c>
      <c r="K182" s="16">
        <v>0.61923076923076903</v>
      </c>
      <c r="L182" s="16">
        <v>0.11266760056033601</v>
      </c>
      <c r="M182" s="13" t="s">
        <v>31</v>
      </c>
      <c r="N182" s="16">
        <v>8.0124472436249802E-2</v>
      </c>
      <c r="O182" s="16">
        <v>0</v>
      </c>
      <c r="P182" s="16">
        <v>0</v>
      </c>
      <c r="Q182" s="16">
        <v>0</v>
      </c>
      <c r="R182" s="16">
        <v>0</v>
      </c>
      <c r="S182" s="16">
        <v>0</v>
      </c>
      <c r="T182" s="16">
        <v>1.17176697773174E-2</v>
      </c>
      <c r="U182" s="16">
        <v>6.5200136069849205E-4</v>
      </c>
      <c r="V182" s="16">
        <v>0</v>
      </c>
      <c r="W182" s="16">
        <v>0</v>
      </c>
      <c r="X182" s="13" t="s">
        <v>31</v>
      </c>
      <c r="Y182" s="13" t="s">
        <v>31</v>
      </c>
      <c r="Z182" s="13" t="s">
        <v>31</v>
      </c>
      <c r="AA182" s="16">
        <v>0</v>
      </c>
      <c r="AB182" s="16">
        <v>0</v>
      </c>
      <c r="AC182" s="13" t="s">
        <v>31</v>
      </c>
      <c r="AD182" s="16">
        <v>0</v>
      </c>
      <c r="AE182" s="13" t="s">
        <v>31</v>
      </c>
      <c r="AF182" s="17">
        <v>0</v>
      </c>
      <c r="AI182" s="22" t="s">
        <v>36</v>
      </c>
      <c r="AJ182" s="23" t="s">
        <v>31</v>
      </c>
      <c r="AK182" s="126">
        <f t="shared" si="118"/>
        <v>0</v>
      </c>
      <c r="AL182" s="127" t="s">
        <v>31</v>
      </c>
      <c r="AM182" s="127" t="s">
        <v>31</v>
      </c>
      <c r="AN182" s="127" t="s">
        <v>31</v>
      </c>
      <c r="AO182" s="126">
        <f t="shared" si="119"/>
        <v>0.56374042668461599</v>
      </c>
      <c r="AP182" s="126">
        <f t="shared" si="120"/>
        <v>0.11266760056033601</v>
      </c>
      <c r="AQ182" s="127" t="s">
        <v>31</v>
      </c>
      <c r="AR182" s="126">
        <f t="shared" si="121"/>
        <v>4.9018286888604365E-2</v>
      </c>
      <c r="AS182" s="126">
        <f t="shared" si="122"/>
        <v>0</v>
      </c>
      <c r="AT182" s="126">
        <f t="shared" si="123"/>
        <v>0</v>
      </c>
      <c r="AU182" s="126">
        <f t="shared" si="124"/>
        <v>-0.13577880398478115</v>
      </c>
      <c r="AV182" s="126">
        <f t="shared" si="125"/>
        <v>0</v>
      </c>
      <c r="AW182" s="126">
        <f t="shared" si="126"/>
        <v>0</v>
      </c>
      <c r="AX182" s="126">
        <f t="shared" si="127"/>
        <v>6.2995499355736131E-3</v>
      </c>
      <c r="AY182" s="126">
        <f t="shared" si="128"/>
        <v>6.5200136069849205E-4</v>
      </c>
      <c r="AZ182" s="126">
        <f t="shared" si="129"/>
        <v>0</v>
      </c>
      <c r="BA182" s="126">
        <f t="shared" si="130"/>
        <v>0</v>
      </c>
      <c r="BB182" s="127" t="s">
        <v>31</v>
      </c>
      <c r="BC182" s="127" t="s">
        <v>31</v>
      </c>
      <c r="BD182" s="127" t="s">
        <v>31</v>
      </c>
      <c r="BE182" s="126">
        <f t="shared" si="131"/>
        <v>0</v>
      </c>
      <c r="BF182" s="126">
        <f t="shared" si="132"/>
        <v>0</v>
      </c>
      <c r="BG182" s="127" t="s">
        <v>31</v>
      </c>
      <c r="BH182" s="126">
        <f t="shared" si="133"/>
        <v>0</v>
      </c>
      <c r="BI182" s="127" t="s">
        <v>31</v>
      </c>
      <c r="BJ182" s="128">
        <f t="shared" si="134"/>
        <v>0</v>
      </c>
      <c r="BM182" s="22" t="s">
        <v>36</v>
      </c>
      <c r="BN182" s="23" t="s">
        <v>31</v>
      </c>
      <c r="BO182" s="126">
        <f t="shared" si="135"/>
        <v>0</v>
      </c>
      <c r="BP182" s="127" t="s">
        <v>31</v>
      </c>
      <c r="BQ182" s="127" t="s">
        <v>31</v>
      </c>
      <c r="BR182" s="127" t="s">
        <v>31</v>
      </c>
      <c r="BS182" s="126">
        <f t="shared" si="136"/>
        <v>0.14235215651400601</v>
      </c>
      <c r="BT182" s="126">
        <f t="shared" si="137"/>
        <v>0.11266760056033601</v>
      </c>
      <c r="BU182" s="127" t="s">
        <v>31</v>
      </c>
      <c r="BV182" s="126">
        <f t="shared" si="138"/>
        <v>1.6588884146861896E-2</v>
      </c>
      <c r="BW182" s="126">
        <f t="shared" si="139"/>
        <v>0</v>
      </c>
      <c r="BX182" s="126">
        <f t="shared" si="140"/>
        <v>0</v>
      </c>
      <c r="BY182" s="126">
        <f t="shared" si="141"/>
        <v>0</v>
      </c>
      <c r="BZ182" s="126">
        <f t="shared" si="142"/>
        <v>0</v>
      </c>
      <c r="CA182" s="126">
        <f t="shared" si="143"/>
        <v>0</v>
      </c>
      <c r="CB182" s="126">
        <f t="shared" si="144"/>
        <v>1.17176697773174E-2</v>
      </c>
      <c r="CC182" s="126">
        <f t="shared" si="145"/>
        <v>2.7783906480668806E-4</v>
      </c>
      <c r="CD182" s="126">
        <f t="shared" si="146"/>
        <v>0</v>
      </c>
      <c r="CE182" s="126">
        <f t="shared" si="147"/>
        <v>0</v>
      </c>
      <c r="CF182" s="127" t="s">
        <v>31</v>
      </c>
      <c r="CG182" s="127" t="s">
        <v>31</v>
      </c>
      <c r="CH182" s="127" t="s">
        <v>31</v>
      </c>
      <c r="CI182" s="126">
        <f t="shared" si="148"/>
        <v>0</v>
      </c>
      <c r="CJ182" s="126">
        <f t="shared" si="149"/>
        <v>0</v>
      </c>
      <c r="CK182" s="127" t="s">
        <v>31</v>
      </c>
      <c r="CL182" s="126">
        <f t="shared" si="150"/>
        <v>0</v>
      </c>
      <c r="CM182" s="127" t="s">
        <v>31</v>
      </c>
      <c r="CN182" s="128">
        <f t="shared" si="151"/>
        <v>0</v>
      </c>
    </row>
    <row r="183" spans="5:92" x14ac:dyDescent="0.25">
      <c r="E183" s="22" t="s">
        <v>37</v>
      </c>
      <c r="F183" s="97">
        <v>0</v>
      </c>
      <c r="G183" s="16">
        <v>0</v>
      </c>
      <c r="H183" s="13" t="s">
        <v>31</v>
      </c>
      <c r="I183" s="13" t="s">
        <v>31</v>
      </c>
      <c r="J183" s="13" t="s">
        <v>31</v>
      </c>
      <c r="K183" s="16">
        <v>0</v>
      </c>
      <c r="L183" s="16">
        <v>0</v>
      </c>
      <c r="M183" s="13" t="s">
        <v>31</v>
      </c>
      <c r="N183" s="16">
        <v>2.3245413805632899E-3</v>
      </c>
      <c r="O183" s="16">
        <v>0</v>
      </c>
      <c r="P183" s="16">
        <v>0</v>
      </c>
      <c r="Q183" s="16">
        <v>1</v>
      </c>
      <c r="R183" s="16">
        <v>0</v>
      </c>
      <c r="S183" s="16">
        <v>0</v>
      </c>
      <c r="T183" s="16">
        <v>0</v>
      </c>
      <c r="U183" s="16">
        <v>0</v>
      </c>
      <c r="V183" s="16">
        <v>0</v>
      </c>
      <c r="W183" s="16">
        <v>0</v>
      </c>
      <c r="X183" s="13" t="s">
        <v>31</v>
      </c>
      <c r="Y183" s="13" t="s">
        <v>31</v>
      </c>
      <c r="Z183" s="13" t="s">
        <v>31</v>
      </c>
      <c r="AA183" s="16">
        <v>0</v>
      </c>
      <c r="AB183" s="16">
        <v>0</v>
      </c>
      <c r="AC183" s="13" t="s">
        <v>31</v>
      </c>
      <c r="AD183" s="16">
        <v>0</v>
      </c>
      <c r="AE183" s="13" t="s">
        <v>31</v>
      </c>
      <c r="AF183" s="17">
        <v>0</v>
      </c>
      <c r="AI183" s="22" t="s">
        <v>37</v>
      </c>
      <c r="AJ183" s="23" t="s">
        <v>31</v>
      </c>
      <c r="AK183" s="126">
        <f t="shared" si="118"/>
        <v>0</v>
      </c>
      <c r="AL183" s="127" t="s">
        <v>31</v>
      </c>
      <c r="AM183" s="127" t="s">
        <v>31</v>
      </c>
      <c r="AN183" s="127" t="s">
        <v>31</v>
      </c>
      <c r="AO183" s="126">
        <f t="shared" si="119"/>
        <v>0</v>
      </c>
      <c r="AP183" s="126">
        <f t="shared" si="120"/>
        <v>0</v>
      </c>
      <c r="AQ183" s="127" t="s">
        <v>31</v>
      </c>
      <c r="AR183" s="126">
        <f t="shared" si="121"/>
        <v>2.3245413805632899E-3</v>
      </c>
      <c r="AS183" s="126">
        <f t="shared" si="122"/>
        <v>0</v>
      </c>
      <c r="AT183" s="126">
        <f t="shared" si="123"/>
        <v>0</v>
      </c>
      <c r="AU183" s="126">
        <f t="shared" si="124"/>
        <v>0.57741570096715167</v>
      </c>
      <c r="AV183" s="126">
        <f t="shared" si="125"/>
        <v>0</v>
      </c>
      <c r="AW183" s="126">
        <f t="shared" si="126"/>
        <v>0</v>
      </c>
      <c r="AX183" s="126">
        <f t="shared" si="127"/>
        <v>0</v>
      </c>
      <c r="AY183" s="126">
        <f t="shared" si="128"/>
        <v>0</v>
      </c>
      <c r="AZ183" s="126">
        <f t="shared" si="129"/>
        <v>0</v>
      </c>
      <c r="BA183" s="126">
        <f t="shared" si="130"/>
        <v>0</v>
      </c>
      <c r="BB183" s="127" t="s">
        <v>31</v>
      </c>
      <c r="BC183" s="127" t="s">
        <v>31</v>
      </c>
      <c r="BD183" s="127" t="s">
        <v>31</v>
      </c>
      <c r="BE183" s="126">
        <f t="shared" si="131"/>
        <v>0</v>
      </c>
      <c r="BF183" s="126">
        <f t="shared" si="132"/>
        <v>0</v>
      </c>
      <c r="BG183" s="127" t="s">
        <v>31</v>
      </c>
      <c r="BH183" s="126">
        <f t="shared" si="133"/>
        <v>0</v>
      </c>
      <c r="BI183" s="127" t="s">
        <v>31</v>
      </c>
      <c r="BJ183" s="128">
        <f t="shared" si="134"/>
        <v>0</v>
      </c>
      <c r="BM183" s="22" t="s">
        <v>37</v>
      </c>
      <c r="BN183" s="23" t="s">
        <v>31</v>
      </c>
      <c r="BO183" s="126">
        <f t="shared" si="135"/>
        <v>0</v>
      </c>
      <c r="BP183" s="127" t="s">
        <v>31</v>
      </c>
      <c r="BQ183" s="127" t="s">
        <v>31</v>
      </c>
      <c r="BR183" s="127" t="s">
        <v>31</v>
      </c>
      <c r="BS183" s="126">
        <f t="shared" si="136"/>
        <v>-5.7080924855491301E-2</v>
      </c>
      <c r="BT183" s="126">
        <f t="shared" si="137"/>
        <v>0</v>
      </c>
      <c r="BU183" s="127" t="s">
        <v>31</v>
      </c>
      <c r="BV183" s="126">
        <f t="shared" si="138"/>
        <v>1.7281985781979828E-3</v>
      </c>
      <c r="BW183" s="126">
        <f t="shared" si="139"/>
        <v>0</v>
      </c>
      <c r="BX183" s="126">
        <f t="shared" si="140"/>
        <v>0</v>
      </c>
      <c r="BY183" s="126">
        <f t="shared" si="141"/>
        <v>0</v>
      </c>
      <c r="BZ183" s="126">
        <f t="shared" si="142"/>
        <v>0</v>
      </c>
      <c r="CA183" s="126">
        <f t="shared" si="143"/>
        <v>0</v>
      </c>
      <c r="CB183" s="126">
        <f t="shared" si="144"/>
        <v>0</v>
      </c>
      <c r="CC183" s="126">
        <f t="shared" si="145"/>
        <v>0</v>
      </c>
      <c r="CD183" s="126">
        <f t="shared" si="146"/>
        <v>0</v>
      </c>
      <c r="CE183" s="126">
        <f t="shared" si="147"/>
        <v>0</v>
      </c>
      <c r="CF183" s="127" t="s">
        <v>31</v>
      </c>
      <c r="CG183" s="127" t="s">
        <v>31</v>
      </c>
      <c r="CH183" s="127" t="s">
        <v>31</v>
      </c>
      <c r="CI183" s="126">
        <f t="shared" si="148"/>
        <v>0</v>
      </c>
      <c r="CJ183" s="126">
        <f t="shared" si="149"/>
        <v>0</v>
      </c>
      <c r="CK183" s="127" t="s">
        <v>31</v>
      </c>
      <c r="CL183" s="126">
        <f t="shared" si="150"/>
        <v>0</v>
      </c>
      <c r="CM183" s="127" t="s">
        <v>31</v>
      </c>
      <c r="CN183" s="128">
        <f t="shared" si="151"/>
        <v>0</v>
      </c>
    </row>
    <row r="184" spans="5:92" x14ac:dyDescent="0.25">
      <c r="E184" s="22" t="s">
        <v>38</v>
      </c>
      <c r="F184" s="97">
        <v>0</v>
      </c>
      <c r="G184" s="16">
        <v>0</v>
      </c>
      <c r="H184" s="13" t="s">
        <v>31</v>
      </c>
      <c r="I184" s="13" t="s">
        <v>31</v>
      </c>
      <c r="J184" s="13" t="s">
        <v>31</v>
      </c>
      <c r="K184" s="16">
        <v>0</v>
      </c>
      <c r="L184" s="16">
        <v>0</v>
      </c>
      <c r="M184" s="13" t="s">
        <v>31</v>
      </c>
      <c r="N184" s="16">
        <v>0</v>
      </c>
      <c r="O184" s="16">
        <v>0</v>
      </c>
      <c r="P184" s="16">
        <v>0</v>
      </c>
      <c r="Q184" s="16">
        <v>0</v>
      </c>
      <c r="R184" s="16">
        <v>0</v>
      </c>
      <c r="S184" s="16">
        <v>0</v>
      </c>
      <c r="T184" s="16">
        <v>0</v>
      </c>
      <c r="U184" s="16">
        <v>0</v>
      </c>
      <c r="V184" s="16">
        <v>0</v>
      </c>
      <c r="W184" s="16">
        <v>0</v>
      </c>
      <c r="X184" s="13" t="s">
        <v>31</v>
      </c>
      <c r="Y184" s="13" t="s">
        <v>31</v>
      </c>
      <c r="Z184" s="13" t="s">
        <v>31</v>
      </c>
      <c r="AA184" s="16">
        <v>0</v>
      </c>
      <c r="AB184" s="16">
        <v>0</v>
      </c>
      <c r="AC184" s="13" t="s">
        <v>31</v>
      </c>
      <c r="AD184" s="16">
        <v>0</v>
      </c>
      <c r="AE184" s="13" t="s">
        <v>31</v>
      </c>
      <c r="AF184" s="17">
        <v>0</v>
      </c>
      <c r="AI184" s="22" t="s">
        <v>38</v>
      </c>
      <c r="AJ184" s="23" t="s">
        <v>31</v>
      </c>
      <c r="AK184" s="126">
        <f t="shared" si="118"/>
        <v>0</v>
      </c>
      <c r="AL184" s="127" t="s">
        <v>31</v>
      </c>
      <c r="AM184" s="127" t="s">
        <v>31</v>
      </c>
      <c r="AN184" s="127" t="s">
        <v>31</v>
      </c>
      <c r="AO184" s="126">
        <f t="shared" si="119"/>
        <v>0</v>
      </c>
      <c r="AP184" s="126">
        <f t="shared" si="120"/>
        <v>-4.9028298917035432E-2</v>
      </c>
      <c r="AQ184" s="127" t="s">
        <v>31</v>
      </c>
      <c r="AR184" s="126">
        <f t="shared" si="121"/>
        <v>0</v>
      </c>
      <c r="AS184" s="126">
        <f t="shared" si="122"/>
        <v>0</v>
      </c>
      <c r="AT184" s="126">
        <f t="shared" si="123"/>
        <v>0</v>
      </c>
      <c r="AU184" s="126">
        <f t="shared" si="124"/>
        <v>0</v>
      </c>
      <c r="AV184" s="126">
        <f t="shared" si="125"/>
        <v>0</v>
      </c>
      <c r="AW184" s="126">
        <f t="shared" si="126"/>
        <v>0</v>
      </c>
      <c r="AX184" s="126">
        <f t="shared" si="127"/>
        <v>0</v>
      </c>
      <c r="AY184" s="126">
        <f t="shared" si="128"/>
        <v>0</v>
      </c>
      <c r="AZ184" s="126">
        <f t="shared" si="129"/>
        <v>0</v>
      </c>
      <c r="BA184" s="126">
        <f t="shared" si="130"/>
        <v>0</v>
      </c>
      <c r="BB184" s="127" t="s">
        <v>31</v>
      </c>
      <c r="BC184" s="127" t="s">
        <v>31</v>
      </c>
      <c r="BD184" s="127" t="s">
        <v>31</v>
      </c>
      <c r="BE184" s="126">
        <f t="shared" si="131"/>
        <v>0</v>
      </c>
      <c r="BF184" s="126">
        <f t="shared" si="132"/>
        <v>0</v>
      </c>
      <c r="BG184" s="127" t="s">
        <v>31</v>
      </c>
      <c r="BH184" s="126">
        <f t="shared" si="133"/>
        <v>0</v>
      </c>
      <c r="BI184" s="127" t="s">
        <v>31</v>
      </c>
      <c r="BJ184" s="128">
        <f t="shared" si="134"/>
        <v>0</v>
      </c>
      <c r="BM184" s="22" t="s">
        <v>38</v>
      </c>
      <c r="BN184" s="23" t="s">
        <v>31</v>
      </c>
      <c r="BO184" s="126">
        <f t="shared" si="135"/>
        <v>0</v>
      </c>
      <c r="BP184" s="127" t="s">
        <v>31</v>
      </c>
      <c r="BQ184" s="127" t="s">
        <v>31</v>
      </c>
      <c r="BR184" s="127" t="s">
        <v>31</v>
      </c>
      <c r="BS184" s="126">
        <f t="shared" si="136"/>
        <v>0</v>
      </c>
      <c r="BT184" s="126">
        <f t="shared" si="137"/>
        <v>0</v>
      </c>
      <c r="BU184" s="127" t="s">
        <v>31</v>
      </c>
      <c r="BV184" s="126">
        <f t="shared" si="138"/>
        <v>0</v>
      </c>
      <c r="BW184" s="126">
        <f t="shared" si="139"/>
        <v>0</v>
      </c>
      <c r="BX184" s="126">
        <f t="shared" si="140"/>
        <v>0</v>
      </c>
      <c r="BY184" s="126">
        <f t="shared" si="141"/>
        <v>0</v>
      </c>
      <c r="BZ184" s="126">
        <f t="shared" si="142"/>
        <v>0</v>
      </c>
      <c r="CA184" s="126">
        <f t="shared" si="143"/>
        <v>0</v>
      </c>
      <c r="CB184" s="126">
        <f t="shared" si="144"/>
        <v>0</v>
      </c>
      <c r="CC184" s="126">
        <f t="shared" si="145"/>
        <v>0</v>
      </c>
      <c r="CD184" s="126">
        <f t="shared" si="146"/>
        <v>0</v>
      </c>
      <c r="CE184" s="126">
        <f t="shared" si="147"/>
        <v>0</v>
      </c>
      <c r="CF184" s="127" t="s">
        <v>31</v>
      </c>
      <c r="CG184" s="127" t="s">
        <v>31</v>
      </c>
      <c r="CH184" s="127" t="s">
        <v>31</v>
      </c>
      <c r="CI184" s="126">
        <f t="shared" si="148"/>
        <v>0</v>
      </c>
      <c r="CJ184" s="126">
        <f t="shared" si="149"/>
        <v>0</v>
      </c>
      <c r="CK184" s="127" t="s">
        <v>31</v>
      </c>
      <c r="CL184" s="126">
        <f t="shared" si="150"/>
        <v>0</v>
      </c>
      <c r="CM184" s="127" t="s">
        <v>31</v>
      </c>
      <c r="CN184" s="128">
        <f t="shared" si="151"/>
        <v>0</v>
      </c>
    </row>
    <row r="185" spans="5:92" x14ac:dyDescent="0.25">
      <c r="E185" s="22" t="s">
        <v>39</v>
      </c>
      <c r="F185" s="97">
        <v>0</v>
      </c>
      <c r="G185" s="16">
        <v>0</v>
      </c>
      <c r="H185" s="13" t="s">
        <v>31</v>
      </c>
      <c r="I185" s="13" t="s">
        <v>31</v>
      </c>
      <c r="J185" s="13" t="s">
        <v>31</v>
      </c>
      <c r="K185" s="16">
        <v>0</v>
      </c>
      <c r="L185" s="16">
        <v>0</v>
      </c>
      <c r="M185" s="13" t="s">
        <v>31</v>
      </c>
      <c r="N185" s="16">
        <v>0</v>
      </c>
      <c r="O185" s="16">
        <v>0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16">
        <v>0</v>
      </c>
      <c r="V185" s="16">
        <v>0</v>
      </c>
      <c r="W185" s="16">
        <v>0</v>
      </c>
      <c r="X185" s="13" t="s">
        <v>31</v>
      </c>
      <c r="Y185" s="13" t="s">
        <v>31</v>
      </c>
      <c r="Z185" s="13" t="s">
        <v>31</v>
      </c>
      <c r="AA185" s="16">
        <v>0</v>
      </c>
      <c r="AB185" s="16">
        <v>0</v>
      </c>
      <c r="AC185" s="13" t="s">
        <v>31</v>
      </c>
      <c r="AD185" s="16">
        <v>0</v>
      </c>
      <c r="AE185" s="13" t="s">
        <v>31</v>
      </c>
      <c r="AF185" s="17">
        <v>0</v>
      </c>
      <c r="AI185" s="22" t="s">
        <v>39</v>
      </c>
      <c r="AJ185" s="23" t="s">
        <v>31</v>
      </c>
      <c r="AK185" s="126">
        <f t="shared" si="118"/>
        <v>0</v>
      </c>
      <c r="AL185" s="127" t="s">
        <v>31</v>
      </c>
      <c r="AM185" s="127" t="s">
        <v>31</v>
      </c>
      <c r="AN185" s="127" t="s">
        <v>31</v>
      </c>
      <c r="AO185" s="126">
        <f t="shared" si="119"/>
        <v>0</v>
      </c>
      <c r="AP185" s="126">
        <f t="shared" si="120"/>
        <v>0</v>
      </c>
      <c r="AQ185" s="127" t="s">
        <v>31</v>
      </c>
      <c r="AR185" s="126">
        <f t="shared" si="121"/>
        <v>-2.9152656986682197E-2</v>
      </c>
      <c r="AS185" s="126">
        <f t="shared" si="122"/>
        <v>0</v>
      </c>
      <c r="AT185" s="126">
        <f t="shared" si="123"/>
        <v>-1.0768483916805308E-2</v>
      </c>
      <c r="AU185" s="126">
        <f t="shared" si="124"/>
        <v>0</v>
      </c>
      <c r="AV185" s="126">
        <f t="shared" si="125"/>
        <v>-2.1507863089731731E-2</v>
      </c>
      <c r="AW185" s="126">
        <f t="shared" si="126"/>
        <v>0</v>
      </c>
      <c r="AX185" s="126">
        <f t="shared" si="127"/>
        <v>0</v>
      </c>
      <c r="AY185" s="126">
        <f t="shared" si="128"/>
        <v>0</v>
      </c>
      <c r="AZ185" s="126">
        <f t="shared" si="129"/>
        <v>0</v>
      </c>
      <c r="BA185" s="126">
        <f t="shared" si="130"/>
        <v>0</v>
      </c>
      <c r="BB185" s="127" t="s">
        <v>31</v>
      </c>
      <c r="BC185" s="127" t="s">
        <v>31</v>
      </c>
      <c r="BD185" s="127" t="s">
        <v>31</v>
      </c>
      <c r="BE185" s="126">
        <f t="shared" si="131"/>
        <v>0</v>
      </c>
      <c r="BF185" s="126">
        <f t="shared" si="132"/>
        <v>0</v>
      </c>
      <c r="BG185" s="127" t="s">
        <v>31</v>
      </c>
      <c r="BH185" s="126">
        <f t="shared" si="133"/>
        <v>0</v>
      </c>
      <c r="BI185" s="127" t="s">
        <v>31</v>
      </c>
      <c r="BJ185" s="128">
        <f t="shared" si="134"/>
        <v>0</v>
      </c>
      <c r="BM185" s="22" t="s">
        <v>39</v>
      </c>
      <c r="BN185" s="23" t="s">
        <v>31</v>
      </c>
      <c r="BO185" s="126">
        <f t="shared" si="135"/>
        <v>0</v>
      </c>
      <c r="BP185" s="127" t="s">
        <v>31</v>
      </c>
      <c r="BQ185" s="127" t="s">
        <v>31</v>
      </c>
      <c r="BR185" s="127" t="s">
        <v>31</v>
      </c>
      <c r="BS185" s="126">
        <f t="shared" si="136"/>
        <v>0</v>
      </c>
      <c r="BT185" s="126">
        <f t="shared" si="137"/>
        <v>0</v>
      </c>
      <c r="BU185" s="127" t="s">
        <v>31</v>
      </c>
      <c r="BV185" s="126">
        <f t="shared" si="138"/>
        <v>0</v>
      </c>
      <c r="BW185" s="126">
        <f t="shared" si="139"/>
        <v>0</v>
      </c>
      <c r="BX185" s="126">
        <f t="shared" si="140"/>
        <v>0</v>
      </c>
      <c r="BY185" s="126">
        <f t="shared" si="141"/>
        <v>0</v>
      </c>
      <c r="BZ185" s="126">
        <f t="shared" si="142"/>
        <v>0</v>
      </c>
      <c r="CA185" s="126">
        <f t="shared" si="143"/>
        <v>0</v>
      </c>
      <c r="CB185" s="126">
        <f t="shared" si="144"/>
        <v>0</v>
      </c>
      <c r="CC185" s="126">
        <f t="shared" si="145"/>
        <v>0</v>
      </c>
      <c r="CD185" s="126">
        <f t="shared" si="146"/>
        <v>0</v>
      </c>
      <c r="CE185" s="126">
        <f t="shared" si="147"/>
        <v>0</v>
      </c>
      <c r="CF185" s="127" t="s">
        <v>31</v>
      </c>
      <c r="CG185" s="127" t="s">
        <v>31</v>
      </c>
      <c r="CH185" s="127" t="s">
        <v>31</v>
      </c>
      <c r="CI185" s="126">
        <f t="shared" si="148"/>
        <v>0</v>
      </c>
      <c r="CJ185" s="126">
        <f t="shared" si="149"/>
        <v>-0.94316360498089002</v>
      </c>
      <c r="CK185" s="127" t="s">
        <v>31</v>
      </c>
      <c r="CL185" s="126">
        <f t="shared" si="150"/>
        <v>0</v>
      </c>
      <c r="CM185" s="127" t="s">
        <v>31</v>
      </c>
      <c r="CN185" s="128">
        <f t="shared" si="151"/>
        <v>0</v>
      </c>
    </row>
    <row r="186" spans="5:92" x14ac:dyDescent="0.25">
      <c r="E186" s="22" t="s">
        <v>40</v>
      </c>
      <c r="F186" s="97">
        <v>0</v>
      </c>
      <c r="G186" s="16">
        <v>0</v>
      </c>
      <c r="H186" s="13" t="s">
        <v>31</v>
      </c>
      <c r="I186" s="13" t="s">
        <v>31</v>
      </c>
      <c r="J186" s="13" t="s">
        <v>31</v>
      </c>
      <c r="K186" s="16">
        <v>0</v>
      </c>
      <c r="L186" s="16">
        <v>0</v>
      </c>
      <c r="M186" s="13" t="s">
        <v>31</v>
      </c>
      <c r="N186" s="16">
        <v>2.50621896341293E-2</v>
      </c>
      <c r="O186" s="16">
        <v>0</v>
      </c>
      <c r="P186" s="16">
        <v>3.83001716356239E-3</v>
      </c>
      <c r="Q186" s="16">
        <v>0</v>
      </c>
      <c r="R186" s="16">
        <v>0</v>
      </c>
      <c r="S186" s="16">
        <v>0</v>
      </c>
      <c r="T186" s="16">
        <v>0</v>
      </c>
      <c r="U186" s="16">
        <v>0</v>
      </c>
      <c r="V186" s="16">
        <v>0</v>
      </c>
      <c r="W186" s="16">
        <v>0</v>
      </c>
      <c r="X186" s="13" t="s">
        <v>31</v>
      </c>
      <c r="Y186" s="13" t="s">
        <v>31</v>
      </c>
      <c r="Z186" s="13" t="s">
        <v>31</v>
      </c>
      <c r="AA186" s="16">
        <v>0</v>
      </c>
      <c r="AB186" s="16">
        <v>0</v>
      </c>
      <c r="AC186" s="13" t="s">
        <v>31</v>
      </c>
      <c r="AD186" s="16">
        <v>0.57462686567164201</v>
      </c>
      <c r="AE186" s="13" t="s">
        <v>31</v>
      </c>
      <c r="AF186" s="17">
        <v>0</v>
      </c>
      <c r="AI186" s="22" t="s">
        <v>40</v>
      </c>
      <c r="AJ186" s="23" t="s">
        <v>31</v>
      </c>
      <c r="AK186" s="126">
        <f t="shared" si="118"/>
        <v>0</v>
      </c>
      <c r="AL186" s="127" t="s">
        <v>31</v>
      </c>
      <c r="AM186" s="127" t="s">
        <v>31</v>
      </c>
      <c r="AN186" s="127" t="s">
        <v>31</v>
      </c>
      <c r="AO186" s="126">
        <f t="shared" si="119"/>
        <v>0</v>
      </c>
      <c r="AP186" s="126">
        <f t="shared" si="120"/>
        <v>0</v>
      </c>
      <c r="AQ186" s="127" t="s">
        <v>31</v>
      </c>
      <c r="AR186" s="126">
        <f t="shared" si="121"/>
        <v>2.50621896341293E-2</v>
      </c>
      <c r="AS186" s="126">
        <f t="shared" si="122"/>
        <v>0</v>
      </c>
      <c r="AT186" s="126">
        <f t="shared" si="123"/>
        <v>-6.789290760969729E-3</v>
      </c>
      <c r="AU186" s="126">
        <f t="shared" si="124"/>
        <v>0</v>
      </c>
      <c r="AV186" s="126">
        <f t="shared" si="125"/>
        <v>0</v>
      </c>
      <c r="AW186" s="126">
        <f t="shared" si="126"/>
        <v>0</v>
      </c>
      <c r="AX186" s="126">
        <f t="shared" si="127"/>
        <v>0</v>
      </c>
      <c r="AY186" s="126">
        <f t="shared" si="128"/>
        <v>-4.8879429926888072E-3</v>
      </c>
      <c r="AZ186" s="126">
        <f t="shared" si="129"/>
        <v>0</v>
      </c>
      <c r="BA186" s="126">
        <f t="shared" si="130"/>
        <v>0</v>
      </c>
      <c r="BB186" s="127" t="s">
        <v>31</v>
      </c>
      <c r="BC186" s="127" t="s">
        <v>31</v>
      </c>
      <c r="BD186" s="127" t="s">
        <v>31</v>
      </c>
      <c r="BE186" s="126">
        <f t="shared" si="131"/>
        <v>0</v>
      </c>
      <c r="BF186" s="126">
        <f t="shared" si="132"/>
        <v>0</v>
      </c>
      <c r="BG186" s="127" t="s">
        <v>31</v>
      </c>
      <c r="BH186" s="126">
        <f t="shared" si="133"/>
        <v>0.57462686567164201</v>
      </c>
      <c r="BI186" s="127" t="s">
        <v>31</v>
      </c>
      <c r="BJ186" s="128">
        <f t="shared" si="134"/>
        <v>0</v>
      </c>
      <c r="BM186" s="22" t="s">
        <v>40</v>
      </c>
      <c r="BN186" s="23" t="s">
        <v>31</v>
      </c>
      <c r="BO186" s="126">
        <f t="shared" si="135"/>
        <v>0</v>
      </c>
      <c r="BP186" s="127" t="s">
        <v>31</v>
      </c>
      <c r="BQ186" s="127" t="s">
        <v>31</v>
      </c>
      <c r="BR186" s="127" t="s">
        <v>31</v>
      </c>
      <c r="BS186" s="126">
        <f t="shared" si="136"/>
        <v>-3.4826589595375698E-2</v>
      </c>
      <c r="BT186" s="126">
        <f t="shared" si="137"/>
        <v>0</v>
      </c>
      <c r="BU186" s="127" t="s">
        <v>31</v>
      </c>
      <c r="BV186" s="126">
        <f t="shared" si="138"/>
        <v>-1.48983514215647E-2</v>
      </c>
      <c r="BW186" s="126">
        <f t="shared" si="139"/>
        <v>0</v>
      </c>
      <c r="BX186" s="126">
        <f t="shared" si="140"/>
        <v>3.83001716356239E-3</v>
      </c>
      <c r="BY186" s="126">
        <f t="shared" si="141"/>
        <v>0</v>
      </c>
      <c r="BZ186" s="126">
        <f t="shared" si="142"/>
        <v>0</v>
      </c>
      <c r="CA186" s="126">
        <f t="shared" si="143"/>
        <v>0</v>
      </c>
      <c r="CB186" s="126">
        <f t="shared" si="144"/>
        <v>0</v>
      </c>
      <c r="CC186" s="126">
        <f t="shared" si="145"/>
        <v>0</v>
      </c>
      <c r="CD186" s="126">
        <f t="shared" si="146"/>
        <v>0</v>
      </c>
      <c r="CE186" s="126">
        <f t="shared" si="147"/>
        <v>0</v>
      </c>
      <c r="CF186" s="127" t="s">
        <v>31</v>
      </c>
      <c r="CG186" s="127" t="s">
        <v>31</v>
      </c>
      <c r="CH186" s="127" t="s">
        <v>31</v>
      </c>
      <c r="CI186" s="126">
        <f t="shared" si="148"/>
        <v>0</v>
      </c>
      <c r="CJ186" s="126">
        <f t="shared" si="149"/>
        <v>0</v>
      </c>
      <c r="CK186" s="127" t="s">
        <v>31</v>
      </c>
      <c r="CL186" s="126">
        <f t="shared" si="150"/>
        <v>0.57462686567164201</v>
      </c>
      <c r="CM186" s="127" t="s">
        <v>31</v>
      </c>
      <c r="CN186" s="128">
        <f t="shared" si="151"/>
        <v>0</v>
      </c>
    </row>
    <row r="187" spans="5:92" x14ac:dyDescent="0.25">
      <c r="E187" s="22" t="s">
        <v>41</v>
      </c>
      <c r="F187" s="97">
        <v>0</v>
      </c>
      <c r="G187" s="16">
        <v>0</v>
      </c>
      <c r="H187" s="13" t="s">
        <v>31</v>
      </c>
      <c r="I187" s="13" t="s">
        <v>31</v>
      </c>
      <c r="J187" s="13" t="s">
        <v>31</v>
      </c>
      <c r="K187" s="16">
        <v>0</v>
      </c>
      <c r="L187" s="16">
        <v>0</v>
      </c>
      <c r="M187" s="13" t="s">
        <v>31</v>
      </c>
      <c r="N187" s="16">
        <v>8.9441271556743997E-4</v>
      </c>
      <c r="O187" s="16">
        <v>0</v>
      </c>
      <c r="P187" s="16">
        <v>0</v>
      </c>
      <c r="Q187" s="16">
        <v>0</v>
      </c>
      <c r="R187" s="16">
        <v>0</v>
      </c>
      <c r="S187" s="16">
        <v>0</v>
      </c>
      <c r="T187" s="16">
        <v>0</v>
      </c>
      <c r="U187" s="16">
        <v>6.5041721416994103E-2</v>
      </c>
      <c r="V187" s="16">
        <v>0</v>
      </c>
      <c r="W187" s="16">
        <v>0</v>
      </c>
      <c r="X187" s="13" t="s">
        <v>31</v>
      </c>
      <c r="Y187" s="13" t="s">
        <v>31</v>
      </c>
      <c r="Z187" s="13" t="s">
        <v>31</v>
      </c>
      <c r="AA187" s="16">
        <v>0</v>
      </c>
      <c r="AB187" s="16">
        <v>0</v>
      </c>
      <c r="AC187" s="13" t="s">
        <v>31</v>
      </c>
      <c r="AD187" s="16">
        <v>0</v>
      </c>
      <c r="AE187" s="13" t="s">
        <v>31</v>
      </c>
      <c r="AF187" s="17">
        <v>0</v>
      </c>
      <c r="AI187" s="22" t="s">
        <v>41</v>
      </c>
      <c r="AJ187" s="23" t="s">
        <v>31</v>
      </c>
      <c r="AK187" s="126">
        <f t="shared" si="118"/>
        <v>0</v>
      </c>
      <c r="AL187" s="127" t="s">
        <v>31</v>
      </c>
      <c r="AM187" s="127" t="s">
        <v>31</v>
      </c>
      <c r="AN187" s="127" t="s">
        <v>31</v>
      </c>
      <c r="AO187" s="126">
        <f t="shared" si="119"/>
        <v>0</v>
      </c>
      <c r="AP187" s="126">
        <f t="shared" si="120"/>
        <v>0</v>
      </c>
      <c r="AQ187" s="127" t="s">
        <v>31</v>
      </c>
      <c r="AR187" s="126">
        <f>N188-N17</f>
        <v>0</v>
      </c>
      <c r="AS187" s="126">
        <f t="shared" si="122"/>
        <v>-7.3934926311523444E-2</v>
      </c>
      <c r="AT187" s="126">
        <f t="shared" si="123"/>
        <v>-5.1384808321491962E-2</v>
      </c>
      <c r="AU187" s="126">
        <f t="shared" si="124"/>
        <v>0</v>
      </c>
      <c r="AV187" s="126">
        <f t="shared" si="125"/>
        <v>0</v>
      </c>
      <c r="AW187" s="126">
        <f t="shared" si="126"/>
        <v>0</v>
      </c>
      <c r="AX187" s="126">
        <f t="shared" si="127"/>
        <v>0</v>
      </c>
      <c r="AY187" s="126">
        <f t="shared" si="128"/>
        <v>6.5041721416994103E-2</v>
      </c>
      <c r="AZ187" s="126">
        <f t="shared" si="129"/>
        <v>0</v>
      </c>
      <c r="BA187" s="126">
        <f t="shared" si="130"/>
        <v>0</v>
      </c>
      <c r="BB187" s="127" t="s">
        <v>31</v>
      </c>
      <c r="BC187" s="127" t="s">
        <v>31</v>
      </c>
      <c r="BD187" s="127" t="s">
        <v>31</v>
      </c>
      <c r="BE187" s="126">
        <f t="shared" si="131"/>
        <v>0</v>
      </c>
      <c r="BF187" s="126">
        <f t="shared" si="132"/>
        <v>0</v>
      </c>
      <c r="BG187" s="127" t="s">
        <v>31</v>
      </c>
      <c r="BH187" s="126">
        <f t="shared" si="133"/>
        <v>0</v>
      </c>
      <c r="BI187" s="127" t="s">
        <v>31</v>
      </c>
      <c r="BJ187" s="128">
        <f t="shared" si="134"/>
        <v>0</v>
      </c>
      <c r="BM187" s="22" t="s">
        <v>41</v>
      </c>
      <c r="BN187" s="23" t="s">
        <v>31</v>
      </c>
      <c r="BO187" s="126">
        <f t="shared" si="135"/>
        <v>0</v>
      </c>
      <c r="BP187" s="127" t="s">
        <v>31</v>
      </c>
      <c r="BQ187" s="127" t="s">
        <v>31</v>
      </c>
      <c r="BR187" s="127" t="s">
        <v>31</v>
      </c>
      <c r="BS187" s="126">
        <f t="shared" si="136"/>
        <v>0</v>
      </c>
      <c r="BT187" s="126">
        <f t="shared" si="137"/>
        <v>0</v>
      </c>
      <c r="BU187" s="127" t="s">
        <v>31</v>
      </c>
      <c r="BV187" s="126">
        <f>N188-N221</f>
        <v>0</v>
      </c>
      <c r="BW187" s="126">
        <f t="shared" si="139"/>
        <v>0</v>
      </c>
      <c r="BX187" s="126">
        <f t="shared" si="140"/>
        <v>0</v>
      </c>
      <c r="BY187" s="126">
        <f t="shared" si="141"/>
        <v>0</v>
      </c>
      <c r="BZ187" s="126">
        <f t="shared" si="142"/>
        <v>0</v>
      </c>
      <c r="CA187" s="126">
        <f t="shared" si="143"/>
        <v>0</v>
      </c>
      <c r="CB187" s="126">
        <f t="shared" si="144"/>
        <v>0</v>
      </c>
      <c r="CC187" s="126">
        <f t="shared" si="145"/>
        <v>-1.3708421967430218E-4</v>
      </c>
      <c r="CD187" s="126">
        <f t="shared" si="146"/>
        <v>0</v>
      </c>
      <c r="CE187" s="126">
        <f t="shared" si="147"/>
        <v>0</v>
      </c>
      <c r="CF187" s="127" t="s">
        <v>31</v>
      </c>
      <c r="CG187" s="127" t="s">
        <v>31</v>
      </c>
      <c r="CH187" s="127" t="s">
        <v>31</v>
      </c>
      <c r="CI187" s="126">
        <f t="shared" si="148"/>
        <v>0</v>
      </c>
      <c r="CJ187" s="126">
        <f t="shared" si="149"/>
        <v>0</v>
      </c>
      <c r="CK187" s="127" t="s">
        <v>31</v>
      </c>
      <c r="CL187" s="126">
        <f t="shared" si="150"/>
        <v>0</v>
      </c>
      <c r="CM187" s="127" t="s">
        <v>31</v>
      </c>
      <c r="CN187" s="128">
        <f t="shared" si="151"/>
        <v>0</v>
      </c>
    </row>
    <row r="188" spans="5:92" x14ac:dyDescent="0.25">
      <c r="E188" s="22" t="s">
        <v>42</v>
      </c>
      <c r="F188" s="97">
        <v>0</v>
      </c>
      <c r="G188" s="16">
        <v>0</v>
      </c>
      <c r="H188" s="13" t="s">
        <v>31</v>
      </c>
      <c r="I188" s="13" t="s">
        <v>31</v>
      </c>
      <c r="J188" s="13" t="s">
        <v>31</v>
      </c>
      <c r="K188" s="16">
        <v>0</v>
      </c>
      <c r="L188" s="16">
        <v>0</v>
      </c>
      <c r="M188" s="13" t="s">
        <v>31</v>
      </c>
      <c r="N188" s="16">
        <v>0</v>
      </c>
      <c r="O188" s="16">
        <v>0</v>
      </c>
      <c r="P188" s="16">
        <v>0</v>
      </c>
      <c r="Q188" s="16">
        <v>0</v>
      </c>
      <c r="R188" s="16">
        <v>0</v>
      </c>
      <c r="S188" s="16">
        <v>0</v>
      </c>
      <c r="T188" s="16">
        <v>0</v>
      </c>
      <c r="U188" s="16">
        <v>0</v>
      </c>
      <c r="V188" s="16">
        <v>0</v>
      </c>
      <c r="W188" s="16">
        <v>0</v>
      </c>
      <c r="X188" s="13" t="s">
        <v>31</v>
      </c>
      <c r="Y188" s="13" t="s">
        <v>31</v>
      </c>
      <c r="Z188" s="13" t="s">
        <v>31</v>
      </c>
      <c r="AA188" s="16">
        <v>0</v>
      </c>
      <c r="AB188" s="16">
        <v>0</v>
      </c>
      <c r="AC188" s="13" t="s">
        <v>31</v>
      </c>
      <c r="AD188" s="16">
        <v>0</v>
      </c>
      <c r="AE188" s="13" t="s">
        <v>31</v>
      </c>
      <c r="AF188" s="17">
        <v>8.5661812934540199E-2</v>
      </c>
      <c r="AI188" s="22" t="s">
        <v>42</v>
      </c>
      <c r="AJ188" s="23" t="s">
        <v>31</v>
      </c>
      <c r="AK188" s="126">
        <f t="shared" si="118"/>
        <v>0</v>
      </c>
      <c r="AL188" s="127" t="s">
        <v>31</v>
      </c>
      <c r="AM188" s="127" t="s">
        <v>31</v>
      </c>
      <c r="AN188" s="127" t="s">
        <v>31</v>
      </c>
      <c r="AO188" s="126">
        <f t="shared" si="119"/>
        <v>0</v>
      </c>
      <c r="AP188" s="126">
        <f t="shared" si="120"/>
        <v>0</v>
      </c>
      <c r="AQ188" s="127" t="s">
        <v>31</v>
      </c>
      <c r="AR188" s="126">
        <f t="shared" si="121"/>
        <v>0</v>
      </c>
      <c r="AS188" s="126">
        <f t="shared" si="122"/>
        <v>0</v>
      </c>
      <c r="AT188" s="126">
        <f t="shared" si="123"/>
        <v>-3.6409055741252979E-3</v>
      </c>
      <c r="AU188" s="126">
        <f t="shared" si="124"/>
        <v>0</v>
      </c>
      <c r="AV188" s="126">
        <f t="shared" si="125"/>
        <v>-6.1131668208448967E-2</v>
      </c>
      <c r="AW188" s="126">
        <f t="shared" si="126"/>
        <v>0</v>
      </c>
      <c r="AX188" s="126">
        <f t="shared" si="127"/>
        <v>0</v>
      </c>
      <c r="AY188" s="126">
        <f t="shared" si="128"/>
        <v>-8.4594325110374873E-4</v>
      </c>
      <c r="AZ188" s="126">
        <f t="shared" si="129"/>
        <v>0</v>
      </c>
      <c r="BA188" s="126">
        <f t="shared" si="130"/>
        <v>0</v>
      </c>
      <c r="BB188" s="127" t="s">
        <v>31</v>
      </c>
      <c r="BC188" s="127" t="s">
        <v>31</v>
      </c>
      <c r="BD188" s="127" t="s">
        <v>31</v>
      </c>
      <c r="BE188" s="126">
        <f t="shared" si="131"/>
        <v>0</v>
      </c>
      <c r="BF188" s="126">
        <f t="shared" si="132"/>
        <v>0</v>
      </c>
      <c r="BG188" s="127" t="s">
        <v>31</v>
      </c>
      <c r="BH188" s="126">
        <f t="shared" si="133"/>
        <v>0</v>
      </c>
      <c r="BI188" s="127" t="s">
        <v>31</v>
      </c>
      <c r="BJ188" s="128">
        <f t="shared" si="134"/>
        <v>8.5661812934540199E-2</v>
      </c>
      <c r="BM188" s="22" t="s">
        <v>42</v>
      </c>
      <c r="BN188" s="23" t="s">
        <v>31</v>
      </c>
      <c r="BO188" s="126">
        <f t="shared" si="135"/>
        <v>0</v>
      </c>
      <c r="BP188" s="127" t="s">
        <v>31</v>
      </c>
      <c r="BQ188" s="127" t="s">
        <v>31</v>
      </c>
      <c r="BR188" s="127" t="s">
        <v>31</v>
      </c>
      <c r="BS188" s="126">
        <f t="shared" si="136"/>
        <v>0</v>
      </c>
      <c r="BT188" s="126">
        <f t="shared" si="137"/>
        <v>0</v>
      </c>
      <c r="BU188" s="127" t="s">
        <v>31</v>
      </c>
      <c r="BV188" s="126">
        <f t="shared" si="138"/>
        <v>0</v>
      </c>
      <c r="BW188" s="126">
        <f t="shared" si="139"/>
        <v>0</v>
      </c>
      <c r="BX188" s="126">
        <f t="shared" si="140"/>
        <v>0</v>
      </c>
      <c r="BY188" s="126">
        <f t="shared" si="141"/>
        <v>0</v>
      </c>
      <c r="BZ188" s="126">
        <f t="shared" si="142"/>
        <v>0</v>
      </c>
      <c r="CA188" s="126">
        <f t="shared" si="143"/>
        <v>0</v>
      </c>
      <c r="CB188" s="126">
        <f t="shared" si="144"/>
        <v>0</v>
      </c>
      <c r="CC188" s="126">
        <f t="shared" si="145"/>
        <v>0</v>
      </c>
      <c r="CD188" s="126">
        <f t="shared" si="146"/>
        <v>0</v>
      </c>
      <c r="CE188" s="126">
        <f t="shared" si="147"/>
        <v>0</v>
      </c>
      <c r="CF188" s="127" t="s">
        <v>31</v>
      </c>
      <c r="CG188" s="127" t="s">
        <v>31</v>
      </c>
      <c r="CH188" s="127" t="s">
        <v>31</v>
      </c>
      <c r="CI188" s="126">
        <f t="shared" si="148"/>
        <v>0</v>
      </c>
      <c r="CJ188" s="126">
        <f t="shared" si="149"/>
        <v>0</v>
      </c>
      <c r="CK188" s="127" t="s">
        <v>31</v>
      </c>
      <c r="CL188" s="126">
        <f t="shared" si="150"/>
        <v>0</v>
      </c>
      <c r="CM188" s="127" t="s">
        <v>31</v>
      </c>
      <c r="CN188" s="128">
        <f t="shared" si="151"/>
        <v>8.5661812934540199E-2</v>
      </c>
    </row>
    <row r="189" spans="5:92" x14ac:dyDescent="0.25">
      <c r="E189" s="22" t="s">
        <v>43</v>
      </c>
      <c r="F189" s="97">
        <v>0</v>
      </c>
      <c r="G189" s="16">
        <v>0</v>
      </c>
      <c r="H189" s="13" t="s">
        <v>31</v>
      </c>
      <c r="I189" s="13" t="s">
        <v>31</v>
      </c>
      <c r="J189" s="13" t="s">
        <v>31</v>
      </c>
      <c r="K189" s="16">
        <v>0</v>
      </c>
      <c r="L189" s="16">
        <v>0</v>
      </c>
      <c r="M189" s="13" t="s">
        <v>31</v>
      </c>
      <c r="N189" s="16">
        <v>0</v>
      </c>
      <c r="O189" s="16">
        <v>0</v>
      </c>
      <c r="P189" s="16">
        <v>0</v>
      </c>
      <c r="Q189" s="16">
        <v>0</v>
      </c>
      <c r="R189" s="16">
        <v>0</v>
      </c>
      <c r="S189" s="16">
        <v>0</v>
      </c>
      <c r="T189" s="16">
        <v>0</v>
      </c>
      <c r="U189" s="16">
        <v>3.8769901882966599E-4</v>
      </c>
      <c r="V189" s="16">
        <v>0</v>
      </c>
      <c r="W189" s="16">
        <v>0</v>
      </c>
      <c r="X189" s="13" t="s">
        <v>31</v>
      </c>
      <c r="Y189" s="13" t="s">
        <v>31</v>
      </c>
      <c r="Z189" s="13" t="s">
        <v>31</v>
      </c>
      <c r="AA189" s="16">
        <v>0</v>
      </c>
      <c r="AB189" s="16">
        <v>0</v>
      </c>
      <c r="AC189" s="13" t="s">
        <v>31</v>
      </c>
      <c r="AD189" s="16">
        <v>0</v>
      </c>
      <c r="AE189" s="13" t="s">
        <v>31</v>
      </c>
      <c r="AF189" s="17">
        <v>0.91433818706546</v>
      </c>
      <c r="AI189" s="22" t="s">
        <v>43</v>
      </c>
      <c r="AJ189" s="23" t="s">
        <v>31</v>
      </c>
      <c r="AK189" s="126">
        <f t="shared" si="118"/>
        <v>-0.15430790960451979</v>
      </c>
      <c r="AL189" s="127" t="s">
        <v>31</v>
      </c>
      <c r="AM189" s="127" t="s">
        <v>31</v>
      </c>
      <c r="AN189" s="127" t="s">
        <v>31</v>
      </c>
      <c r="AO189" s="126">
        <f t="shared" si="119"/>
        <v>0</v>
      </c>
      <c r="AP189" s="126">
        <f t="shared" si="120"/>
        <v>0</v>
      </c>
      <c r="AQ189" s="127" t="s">
        <v>31</v>
      </c>
      <c r="AR189" s="126">
        <f t="shared" si="121"/>
        <v>-8.5279035257433741E-3</v>
      </c>
      <c r="AS189" s="126">
        <f t="shared" si="122"/>
        <v>0</v>
      </c>
      <c r="AT189" s="126">
        <f t="shared" si="123"/>
        <v>-0.2907288385005537</v>
      </c>
      <c r="AU189" s="126">
        <f t="shared" si="124"/>
        <v>0</v>
      </c>
      <c r="AV189" s="126">
        <f t="shared" si="125"/>
        <v>0</v>
      </c>
      <c r="AW189" s="126">
        <f t="shared" si="126"/>
        <v>0</v>
      </c>
      <c r="AX189" s="126">
        <f t="shared" si="127"/>
        <v>-4.5229522157165525E-3</v>
      </c>
      <c r="AY189" s="126">
        <f t="shared" si="128"/>
        <v>3.8769901882966599E-4</v>
      </c>
      <c r="AZ189" s="126">
        <f t="shared" si="129"/>
        <v>0</v>
      </c>
      <c r="BA189" s="126">
        <f t="shared" si="130"/>
        <v>0</v>
      </c>
      <c r="BB189" s="127" t="s">
        <v>31</v>
      </c>
      <c r="BC189" s="127" t="s">
        <v>31</v>
      </c>
      <c r="BD189" s="127" t="s">
        <v>31</v>
      </c>
      <c r="BE189" s="126">
        <f t="shared" si="131"/>
        <v>0</v>
      </c>
      <c r="BF189" s="126">
        <f t="shared" si="132"/>
        <v>0</v>
      </c>
      <c r="BG189" s="127" t="s">
        <v>31</v>
      </c>
      <c r="BH189" s="126">
        <f t="shared" si="133"/>
        <v>0</v>
      </c>
      <c r="BI189" s="127" t="s">
        <v>31</v>
      </c>
      <c r="BJ189" s="128">
        <f t="shared" si="134"/>
        <v>0.91433818706546</v>
      </c>
      <c r="BM189" s="22" t="s">
        <v>43</v>
      </c>
      <c r="BN189" s="23" t="s">
        <v>31</v>
      </c>
      <c r="BO189" s="126">
        <f t="shared" si="135"/>
        <v>0</v>
      </c>
      <c r="BP189" s="127" t="s">
        <v>31</v>
      </c>
      <c r="BQ189" s="127" t="s">
        <v>31</v>
      </c>
      <c r="BR189" s="127" t="s">
        <v>31</v>
      </c>
      <c r="BS189" s="126">
        <f t="shared" si="136"/>
        <v>0</v>
      </c>
      <c r="BT189" s="126">
        <f t="shared" si="137"/>
        <v>0</v>
      </c>
      <c r="BU189" s="127" t="s">
        <v>31</v>
      </c>
      <c r="BV189" s="126">
        <f t="shared" si="138"/>
        <v>0</v>
      </c>
      <c r="BW189" s="126">
        <f t="shared" si="139"/>
        <v>0</v>
      </c>
      <c r="BX189" s="126">
        <f t="shared" si="140"/>
        <v>0</v>
      </c>
      <c r="BY189" s="126">
        <f t="shared" si="141"/>
        <v>0</v>
      </c>
      <c r="BZ189" s="126">
        <f t="shared" si="142"/>
        <v>0</v>
      </c>
      <c r="CA189" s="126">
        <f t="shared" si="143"/>
        <v>0</v>
      </c>
      <c r="CB189" s="126">
        <f t="shared" si="144"/>
        <v>0</v>
      </c>
      <c r="CC189" s="126">
        <f t="shared" si="145"/>
        <v>-4.7114326177607704E-4</v>
      </c>
      <c r="CD189" s="126">
        <f t="shared" si="146"/>
        <v>0</v>
      </c>
      <c r="CE189" s="126">
        <f t="shared" si="147"/>
        <v>0</v>
      </c>
      <c r="CF189" s="127" t="s">
        <v>31</v>
      </c>
      <c r="CG189" s="127" t="s">
        <v>31</v>
      </c>
      <c r="CH189" s="127" t="s">
        <v>31</v>
      </c>
      <c r="CI189" s="126">
        <f t="shared" si="148"/>
        <v>0</v>
      </c>
      <c r="CJ189" s="126">
        <f t="shared" si="149"/>
        <v>0</v>
      </c>
      <c r="CK189" s="127" t="s">
        <v>31</v>
      </c>
      <c r="CL189" s="126">
        <f t="shared" si="150"/>
        <v>0</v>
      </c>
      <c r="CM189" s="127" t="s">
        <v>31</v>
      </c>
      <c r="CN189" s="128">
        <f t="shared" si="151"/>
        <v>0.91433818706546</v>
      </c>
    </row>
    <row r="190" spans="5:92" x14ac:dyDescent="0.25">
      <c r="E190" s="22" t="s">
        <v>44</v>
      </c>
      <c r="F190" s="97">
        <v>0</v>
      </c>
      <c r="G190" s="16">
        <v>0.115692153923038</v>
      </c>
      <c r="H190" s="13" t="s">
        <v>31</v>
      </c>
      <c r="I190" s="13" t="s">
        <v>31</v>
      </c>
      <c r="J190" s="13" t="s">
        <v>31</v>
      </c>
      <c r="K190" s="16">
        <v>0</v>
      </c>
      <c r="L190" s="16">
        <v>0</v>
      </c>
      <c r="M190" s="13" t="s">
        <v>31</v>
      </c>
      <c r="N190" s="16">
        <v>0</v>
      </c>
      <c r="O190" s="16">
        <v>0</v>
      </c>
      <c r="P190" s="16">
        <v>0.59643379314728895</v>
      </c>
      <c r="Q190" s="16">
        <v>0</v>
      </c>
      <c r="R190" s="16">
        <v>1</v>
      </c>
      <c r="S190" s="16">
        <v>0</v>
      </c>
      <c r="T190" s="16">
        <v>0</v>
      </c>
      <c r="U190" s="16">
        <v>0</v>
      </c>
      <c r="V190" s="16">
        <v>0</v>
      </c>
      <c r="W190" s="16">
        <v>0</v>
      </c>
      <c r="X190" s="13" t="s">
        <v>31</v>
      </c>
      <c r="Y190" s="13" t="s">
        <v>31</v>
      </c>
      <c r="Z190" s="13" t="s">
        <v>31</v>
      </c>
      <c r="AA190" s="16">
        <v>0</v>
      </c>
      <c r="AB190" s="16">
        <v>0</v>
      </c>
      <c r="AC190" s="13" t="s">
        <v>31</v>
      </c>
      <c r="AD190" s="16">
        <v>0</v>
      </c>
      <c r="AE190" s="13" t="s">
        <v>31</v>
      </c>
      <c r="AF190" s="17">
        <v>0</v>
      </c>
      <c r="AI190" s="22" t="s">
        <v>44</v>
      </c>
      <c r="AJ190" s="23" t="s">
        <v>31</v>
      </c>
      <c r="AK190" s="126">
        <f t="shared" si="118"/>
        <v>-0.64207620765888285</v>
      </c>
      <c r="AL190" s="127" t="s">
        <v>31</v>
      </c>
      <c r="AM190" s="127" t="s">
        <v>31</v>
      </c>
      <c r="AN190" s="127" t="s">
        <v>31</v>
      </c>
      <c r="AO190" s="126">
        <f t="shared" si="119"/>
        <v>0</v>
      </c>
      <c r="AP190" s="126">
        <f t="shared" si="120"/>
        <v>-0.45974794750534609</v>
      </c>
      <c r="AQ190" s="127" t="s">
        <v>31</v>
      </c>
      <c r="AR190" s="126">
        <f t="shared" si="121"/>
        <v>0</v>
      </c>
      <c r="AS190" s="126">
        <f t="shared" si="122"/>
        <v>-2.1265875471677447E-2</v>
      </c>
      <c r="AT190" s="126">
        <f t="shared" si="123"/>
        <v>0.26899249010763843</v>
      </c>
      <c r="AU190" s="126">
        <f t="shared" si="124"/>
        <v>0</v>
      </c>
      <c r="AV190" s="126">
        <f t="shared" si="125"/>
        <v>1</v>
      </c>
      <c r="AW190" s="126">
        <f t="shared" si="126"/>
        <v>0</v>
      </c>
      <c r="AX190" s="126">
        <f t="shared" si="127"/>
        <v>-1.34628499545938E-3</v>
      </c>
      <c r="AY190" s="126">
        <f t="shared" si="128"/>
        <v>-0.33891729015365935</v>
      </c>
      <c r="AZ190" s="126">
        <f t="shared" si="129"/>
        <v>0</v>
      </c>
      <c r="BA190" s="126">
        <f t="shared" si="130"/>
        <v>0</v>
      </c>
      <c r="BB190" s="127" t="s">
        <v>31</v>
      </c>
      <c r="BC190" s="127" t="s">
        <v>31</v>
      </c>
      <c r="BD190" s="127" t="s">
        <v>31</v>
      </c>
      <c r="BE190" s="126">
        <f t="shared" si="131"/>
        <v>0</v>
      </c>
      <c r="BF190" s="126">
        <f t="shared" si="132"/>
        <v>-0.1361984005170046</v>
      </c>
      <c r="BG190" s="127" t="s">
        <v>31</v>
      </c>
      <c r="BH190" s="126">
        <f t="shared" si="133"/>
        <v>0</v>
      </c>
      <c r="BI190" s="127" t="s">
        <v>31</v>
      </c>
      <c r="BJ190" s="128">
        <f t="shared" si="134"/>
        <v>0</v>
      </c>
      <c r="BM190" s="22" t="s">
        <v>44</v>
      </c>
      <c r="BN190" s="23" t="s">
        <v>31</v>
      </c>
      <c r="BO190" s="126">
        <f t="shared" si="135"/>
        <v>0.115692153923038</v>
      </c>
      <c r="BP190" s="127" t="s">
        <v>31</v>
      </c>
      <c r="BQ190" s="127" t="s">
        <v>31</v>
      </c>
      <c r="BR190" s="127" t="s">
        <v>31</v>
      </c>
      <c r="BS190" s="126">
        <f t="shared" si="136"/>
        <v>0</v>
      </c>
      <c r="BT190" s="126">
        <f t="shared" si="137"/>
        <v>0</v>
      </c>
      <c r="BU190" s="127" t="s">
        <v>31</v>
      </c>
      <c r="BV190" s="126">
        <f t="shared" si="138"/>
        <v>0</v>
      </c>
      <c r="BW190" s="126">
        <f t="shared" si="139"/>
        <v>0</v>
      </c>
      <c r="BX190" s="126">
        <f t="shared" si="140"/>
        <v>0.59643379314728895</v>
      </c>
      <c r="BY190" s="126">
        <f t="shared" si="141"/>
        <v>0</v>
      </c>
      <c r="BZ190" s="126">
        <f t="shared" si="142"/>
        <v>2.1731256791019948E-3</v>
      </c>
      <c r="CA190" s="126">
        <f t="shared" si="143"/>
        <v>0</v>
      </c>
      <c r="CB190" s="126">
        <f t="shared" si="144"/>
        <v>0</v>
      </c>
      <c r="CC190" s="126">
        <f t="shared" si="145"/>
        <v>0</v>
      </c>
      <c r="CD190" s="126">
        <f t="shared" si="146"/>
        <v>0</v>
      </c>
      <c r="CE190" s="126">
        <f t="shared" si="147"/>
        <v>0</v>
      </c>
      <c r="CF190" s="127" t="s">
        <v>31</v>
      </c>
      <c r="CG190" s="127" t="s">
        <v>31</v>
      </c>
      <c r="CH190" s="127" t="s">
        <v>31</v>
      </c>
      <c r="CI190" s="126">
        <f t="shared" si="148"/>
        <v>0</v>
      </c>
      <c r="CJ190" s="126">
        <f t="shared" si="149"/>
        <v>-5.6836395019109899E-2</v>
      </c>
      <c r="CK190" s="127" t="s">
        <v>31</v>
      </c>
      <c r="CL190" s="126">
        <f t="shared" si="150"/>
        <v>0</v>
      </c>
      <c r="CM190" s="127" t="s">
        <v>31</v>
      </c>
      <c r="CN190" s="128">
        <f t="shared" si="151"/>
        <v>0</v>
      </c>
    </row>
    <row r="191" spans="5:92" x14ac:dyDescent="0.25">
      <c r="E191" s="22" t="s">
        <v>45</v>
      </c>
      <c r="F191" s="97">
        <v>0.83588821933255797</v>
      </c>
      <c r="G191" s="16">
        <v>0.82708645677161396</v>
      </c>
      <c r="H191" s="13" t="s">
        <v>31</v>
      </c>
      <c r="I191" s="13" t="s">
        <v>31</v>
      </c>
      <c r="J191" s="13" t="s">
        <v>31</v>
      </c>
      <c r="K191" s="16">
        <v>0</v>
      </c>
      <c r="L191" s="16">
        <v>0.16690014008404999</v>
      </c>
      <c r="M191" s="13" t="s">
        <v>31</v>
      </c>
      <c r="N191" s="16">
        <v>0</v>
      </c>
      <c r="O191" s="16">
        <v>0</v>
      </c>
      <c r="P191" s="16">
        <v>0.12761426482741101</v>
      </c>
      <c r="Q191" s="16">
        <v>0</v>
      </c>
      <c r="R191" s="16">
        <v>0</v>
      </c>
      <c r="S191" s="16">
        <v>0</v>
      </c>
      <c r="T191" s="16">
        <v>1.6451608367353599E-3</v>
      </c>
      <c r="U191" s="16">
        <v>0.24191585013640299</v>
      </c>
      <c r="V191" s="16">
        <v>0</v>
      </c>
      <c r="W191" s="16">
        <v>0</v>
      </c>
      <c r="X191" s="13" t="s">
        <v>31</v>
      </c>
      <c r="Y191" s="13" t="s">
        <v>31</v>
      </c>
      <c r="Z191" s="13" t="s">
        <v>31</v>
      </c>
      <c r="AA191" s="16">
        <v>0</v>
      </c>
      <c r="AB191" s="16">
        <v>0.35709680390531501</v>
      </c>
      <c r="AC191" s="13" t="s">
        <v>31</v>
      </c>
      <c r="AD191" s="16">
        <v>0</v>
      </c>
      <c r="AE191" s="13" t="s">
        <v>31</v>
      </c>
      <c r="AF191" s="17">
        <v>0</v>
      </c>
      <c r="AI191" s="22" t="s">
        <v>45</v>
      </c>
      <c r="AJ191" s="23" t="s">
        <v>31</v>
      </c>
      <c r="AK191" s="126">
        <f t="shared" si="118"/>
        <v>0.7391627279580546</v>
      </c>
      <c r="AL191" s="127" t="s">
        <v>31</v>
      </c>
      <c r="AM191" s="127" t="s">
        <v>31</v>
      </c>
      <c r="AN191" s="127" t="s">
        <v>31</v>
      </c>
      <c r="AO191" s="126">
        <f t="shared" si="119"/>
        <v>0</v>
      </c>
      <c r="AP191" s="126">
        <f t="shared" si="120"/>
        <v>0.16690014008404999</v>
      </c>
      <c r="AQ191" s="127" t="s">
        <v>31</v>
      </c>
      <c r="AR191" s="126">
        <f t="shared" si="121"/>
        <v>-2.8175892706200575E-2</v>
      </c>
      <c r="AS191" s="126">
        <f t="shared" si="122"/>
        <v>0</v>
      </c>
      <c r="AT191" s="126">
        <f t="shared" si="123"/>
        <v>-1.0740146989350302E-2</v>
      </c>
      <c r="AU191" s="126">
        <f t="shared" si="124"/>
        <v>0</v>
      </c>
      <c r="AV191" s="126">
        <f t="shared" si="125"/>
        <v>0</v>
      </c>
      <c r="AW191" s="126">
        <f t="shared" si="126"/>
        <v>0</v>
      </c>
      <c r="AX191" s="126">
        <f t="shared" si="127"/>
        <v>1.6451608367353599E-3</v>
      </c>
      <c r="AY191" s="126">
        <f t="shared" si="128"/>
        <v>0.24191585013640299</v>
      </c>
      <c r="AZ191" s="126">
        <f t="shared" si="129"/>
        <v>0</v>
      </c>
      <c r="BA191" s="126">
        <f t="shared" si="130"/>
        <v>0</v>
      </c>
      <c r="BB191" s="127" t="s">
        <v>31</v>
      </c>
      <c r="BC191" s="127" t="s">
        <v>31</v>
      </c>
      <c r="BD191" s="127" t="s">
        <v>31</v>
      </c>
      <c r="BE191" s="126">
        <f t="shared" si="131"/>
        <v>0</v>
      </c>
      <c r="BF191" s="126">
        <f t="shared" si="132"/>
        <v>0.35709680390531501</v>
      </c>
      <c r="BG191" s="127" t="s">
        <v>31</v>
      </c>
      <c r="BH191" s="126">
        <f t="shared" si="133"/>
        <v>-0.97815941758446889</v>
      </c>
      <c r="BI191" s="127" t="s">
        <v>31</v>
      </c>
      <c r="BJ191" s="128">
        <f t="shared" si="134"/>
        <v>-0.4667458432304038</v>
      </c>
      <c r="BM191" s="22" t="s">
        <v>45</v>
      </c>
      <c r="BN191" s="23" t="s">
        <v>31</v>
      </c>
      <c r="BO191" s="126">
        <f t="shared" si="135"/>
        <v>-0.17291354322838604</v>
      </c>
      <c r="BP191" s="127" t="s">
        <v>31</v>
      </c>
      <c r="BQ191" s="127" t="s">
        <v>31</v>
      </c>
      <c r="BR191" s="127" t="s">
        <v>31</v>
      </c>
      <c r="BS191" s="126">
        <f t="shared" si="136"/>
        <v>0</v>
      </c>
      <c r="BT191" s="126">
        <f t="shared" si="137"/>
        <v>-0.47259194677645799</v>
      </c>
      <c r="BU191" s="127" t="s">
        <v>31</v>
      </c>
      <c r="BV191" s="126">
        <f t="shared" si="138"/>
        <v>0</v>
      </c>
      <c r="BW191" s="126">
        <f t="shared" si="139"/>
        <v>0</v>
      </c>
      <c r="BX191" s="126">
        <f t="shared" si="140"/>
        <v>-0.14802287109491902</v>
      </c>
      <c r="BY191" s="126">
        <f t="shared" si="141"/>
        <v>0</v>
      </c>
      <c r="BZ191" s="126">
        <f t="shared" si="142"/>
        <v>0</v>
      </c>
      <c r="CA191" s="126">
        <f t="shared" si="143"/>
        <v>-9.5081922032823904E-4</v>
      </c>
      <c r="CB191" s="126">
        <f t="shared" si="144"/>
        <v>-1.6912617767956902E-3</v>
      </c>
      <c r="CC191" s="126">
        <f t="shared" si="145"/>
        <v>-3.2088125837318016E-2</v>
      </c>
      <c r="CD191" s="126">
        <f t="shared" si="146"/>
        <v>0</v>
      </c>
      <c r="CE191" s="126">
        <f t="shared" si="147"/>
        <v>0</v>
      </c>
      <c r="CF191" s="127" t="s">
        <v>31</v>
      </c>
      <c r="CG191" s="127" t="s">
        <v>31</v>
      </c>
      <c r="CH191" s="127" t="s">
        <v>31</v>
      </c>
      <c r="CI191" s="126">
        <f t="shared" si="148"/>
        <v>0</v>
      </c>
      <c r="CJ191" s="126">
        <f t="shared" si="149"/>
        <v>0.35709680390531501</v>
      </c>
      <c r="CK191" s="127" t="s">
        <v>31</v>
      </c>
      <c r="CL191" s="126">
        <f t="shared" si="150"/>
        <v>0</v>
      </c>
      <c r="CM191" s="127" t="s">
        <v>31</v>
      </c>
      <c r="CN191" s="128">
        <f t="shared" si="151"/>
        <v>-1</v>
      </c>
    </row>
    <row r="192" spans="5:92" x14ac:dyDescent="0.25">
      <c r="E192" s="22" t="s">
        <v>46</v>
      </c>
      <c r="F192" s="97">
        <v>0</v>
      </c>
      <c r="G192" s="16">
        <v>0</v>
      </c>
      <c r="H192" s="13" t="s">
        <v>31</v>
      </c>
      <c r="I192" s="13" t="s">
        <v>31</v>
      </c>
      <c r="J192" s="13" t="s">
        <v>31</v>
      </c>
      <c r="K192" s="16">
        <v>0</v>
      </c>
      <c r="L192" s="16">
        <v>0</v>
      </c>
      <c r="M192" s="13" t="s">
        <v>31</v>
      </c>
      <c r="N192" s="16">
        <v>0</v>
      </c>
      <c r="O192" s="16">
        <v>0</v>
      </c>
      <c r="P192" s="16">
        <v>0.20586739558832901</v>
      </c>
      <c r="Q192" s="16">
        <v>0</v>
      </c>
      <c r="R192" s="16">
        <v>0</v>
      </c>
      <c r="S192" s="16">
        <v>0</v>
      </c>
      <c r="T192" s="16">
        <v>2.0482486770750799E-3</v>
      </c>
      <c r="U192" s="16">
        <v>0</v>
      </c>
      <c r="V192" s="16">
        <v>0</v>
      </c>
      <c r="W192" s="16">
        <v>0</v>
      </c>
      <c r="X192" s="13" t="s">
        <v>31</v>
      </c>
      <c r="Y192" s="13" t="s">
        <v>31</v>
      </c>
      <c r="Z192" s="13" t="s">
        <v>31</v>
      </c>
      <c r="AA192" s="16">
        <v>0</v>
      </c>
      <c r="AB192" s="16">
        <v>0</v>
      </c>
      <c r="AC192" s="13" t="s">
        <v>31</v>
      </c>
      <c r="AD192" s="16">
        <v>0</v>
      </c>
      <c r="AE192" s="13" t="s">
        <v>31</v>
      </c>
      <c r="AF192" s="17">
        <v>0</v>
      </c>
      <c r="AI192" s="22" t="s">
        <v>46</v>
      </c>
      <c r="AJ192" s="23" t="s">
        <v>31</v>
      </c>
      <c r="AK192" s="126">
        <f t="shared" si="118"/>
        <v>0</v>
      </c>
      <c r="AL192" s="127" t="s">
        <v>31</v>
      </c>
      <c r="AM192" s="127" t="s">
        <v>31</v>
      </c>
      <c r="AN192" s="127" t="s">
        <v>31</v>
      </c>
      <c r="AO192" s="126">
        <f t="shared" si="119"/>
        <v>0</v>
      </c>
      <c r="AP192" s="126">
        <f t="shared" si="120"/>
        <v>-0.44604897040572278</v>
      </c>
      <c r="AQ192" s="127" t="s">
        <v>31</v>
      </c>
      <c r="AR192" s="126">
        <f t="shared" si="121"/>
        <v>-9.7676428048161998E-3</v>
      </c>
      <c r="AS192" s="126">
        <f t="shared" si="122"/>
        <v>0</v>
      </c>
      <c r="AT192" s="126">
        <f t="shared" si="123"/>
        <v>0.11853622994229582</v>
      </c>
      <c r="AU192" s="126">
        <f t="shared" si="124"/>
        <v>-3.0786210101362145E-3</v>
      </c>
      <c r="AV192" s="126">
        <f t="shared" si="125"/>
        <v>-0.91736046870181931</v>
      </c>
      <c r="AW192" s="126">
        <f t="shared" si="126"/>
        <v>0</v>
      </c>
      <c r="AX192" s="126">
        <f t="shared" si="127"/>
        <v>2.0482486770750799E-3</v>
      </c>
      <c r="AY192" s="126">
        <f t="shared" si="128"/>
        <v>-0.34687330110460202</v>
      </c>
      <c r="AZ192" s="126">
        <f t="shared" si="129"/>
        <v>0</v>
      </c>
      <c r="BA192" s="126">
        <f t="shared" si="130"/>
        <v>0</v>
      </c>
      <c r="BB192" s="127" t="s">
        <v>31</v>
      </c>
      <c r="BC192" s="127" t="s">
        <v>31</v>
      </c>
      <c r="BD192" s="127" t="s">
        <v>31</v>
      </c>
      <c r="BE192" s="126">
        <f t="shared" si="131"/>
        <v>0</v>
      </c>
      <c r="BF192" s="126">
        <f t="shared" si="132"/>
        <v>-0.192261087325309</v>
      </c>
      <c r="BG192" s="127" t="s">
        <v>31</v>
      </c>
      <c r="BH192" s="126">
        <f t="shared" si="133"/>
        <v>0</v>
      </c>
      <c r="BI192" s="127" t="s">
        <v>31</v>
      </c>
      <c r="BJ192" s="128">
        <f t="shared" si="134"/>
        <v>-0.40142517814726841</v>
      </c>
      <c r="BM192" s="22" t="s">
        <v>46</v>
      </c>
      <c r="BN192" s="23" t="s">
        <v>31</v>
      </c>
      <c r="BO192" s="126">
        <f t="shared" si="135"/>
        <v>0</v>
      </c>
      <c r="BP192" s="127" t="s">
        <v>31</v>
      </c>
      <c r="BQ192" s="127" t="s">
        <v>31</v>
      </c>
      <c r="BR192" s="127" t="s">
        <v>31</v>
      </c>
      <c r="BS192" s="126">
        <f t="shared" si="136"/>
        <v>0</v>
      </c>
      <c r="BT192" s="126">
        <f t="shared" si="137"/>
        <v>0</v>
      </c>
      <c r="BU192" s="127" t="s">
        <v>31</v>
      </c>
      <c r="BV192" s="126">
        <f t="shared" si="138"/>
        <v>0</v>
      </c>
      <c r="BW192" s="126">
        <f t="shared" si="139"/>
        <v>0</v>
      </c>
      <c r="BX192" s="126">
        <f t="shared" si="140"/>
        <v>0.20586739558832901</v>
      </c>
      <c r="BY192" s="126">
        <f t="shared" si="141"/>
        <v>0</v>
      </c>
      <c r="BZ192" s="126">
        <f t="shared" si="142"/>
        <v>-2.1731256791017702E-3</v>
      </c>
      <c r="CA192" s="126">
        <f t="shared" si="143"/>
        <v>0</v>
      </c>
      <c r="CB192" s="126">
        <f t="shared" si="144"/>
        <v>2.0482486770750799E-3</v>
      </c>
      <c r="CC192" s="126">
        <f t="shared" si="145"/>
        <v>0</v>
      </c>
      <c r="CD192" s="126">
        <f t="shared" si="146"/>
        <v>0</v>
      </c>
      <c r="CE192" s="126">
        <f t="shared" si="147"/>
        <v>0</v>
      </c>
      <c r="CF192" s="127" t="s">
        <v>31</v>
      </c>
      <c r="CG192" s="127" t="s">
        <v>31</v>
      </c>
      <c r="CH192" s="127" t="s">
        <v>31</v>
      </c>
      <c r="CI192" s="126">
        <f t="shared" si="148"/>
        <v>0</v>
      </c>
      <c r="CJ192" s="126">
        <f t="shared" si="149"/>
        <v>0</v>
      </c>
      <c r="CK192" s="127" t="s">
        <v>31</v>
      </c>
      <c r="CL192" s="126">
        <f t="shared" si="150"/>
        <v>0</v>
      </c>
      <c r="CM192" s="127" t="s">
        <v>31</v>
      </c>
      <c r="CN192" s="128">
        <f t="shared" si="151"/>
        <v>0</v>
      </c>
    </row>
    <row r="193" spans="5:92" x14ac:dyDescent="0.25">
      <c r="E193" s="22" t="s">
        <v>47</v>
      </c>
      <c r="F193" s="97">
        <v>0</v>
      </c>
      <c r="G193" s="16">
        <v>5.7221389305347301E-2</v>
      </c>
      <c r="H193" s="13" t="s">
        <v>31</v>
      </c>
      <c r="I193" s="13" t="s">
        <v>31</v>
      </c>
      <c r="J193" s="13" t="s">
        <v>31</v>
      </c>
      <c r="K193" s="16">
        <v>0</v>
      </c>
      <c r="L193" s="16">
        <v>0</v>
      </c>
      <c r="M193" s="13" t="s">
        <v>31</v>
      </c>
      <c r="N193" s="16">
        <v>0</v>
      </c>
      <c r="O193" s="16">
        <v>0</v>
      </c>
      <c r="P193" s="16">
        <v>5.4526094971711903E-2</v>
      </c>
      <c r="Q193" s="16">
        <v>0</v>
      </c>
      <c r="R193" s="16">
        <v>0</v>
      </c>
      <c r="S193" s="16">
        <v>0</v>
      </c>
      <c r="T193" s="16">
        <v>0</v>
      </c>
      <c r="U193" s="16">
        <v>0.32326927822949098</v>
      </c>
      <c r="V193" s="16">
        <v>0</v>
      </c>
      <c r="W193" s="16">
        <v>0</v>
      </c>
      <c r="X193" s="13" t="s">
        <v>31</v>
      </c>
      <c r="Y193" s="13" t="s">
        <v>31</v>
      </c>
      <c r="Z193" s="13" t="s">
        <v>31</v>
      </c>
      <c r="AA193" s="16">
        <v>0</v>
      </c>
      <c r="AB193" s="16">
        <v>0.64290319609468605</v>
      </c>
      <c r="AC193" s="13" t="s">
        <v>31</v>
      </c>
      <c r="AD193" s="16">
        <v>0</v>
      </c>
      <c r="AE193" s="13" t="s">
        <v>31</v>
      </c>
      <c r="AF193" s="17">
        <v>0</v>
      </c>
      <c r="AI193" s="22" t="s">
        <v>47</v>
      </c>
      <c r="AJ193" s="23" t="s">
        <v>31</v>
      </c>
      <c r="AK193" s="126">
        <f t="shared" si="118"/>
        <v>5.7221389305347301E-2</v>
      </c>
      <c r="AL193" s="127" t="s">
        <v>31</v>
      </c>
      <c r="AM193" s="127" t="s">
        <v>31</v>
      </c>
      <c r="AN193" s="127" t="s">
        <v>31</v>
      </c>
      <c r="AO193" s="126">
        <f t="shared" si="119"/>
        <v>0</v>
      </c>
      <c r="AP193" s="126">
        <f t="shared" si="120"/>
        <v>0</v>
      </c>
      <c r="AQ193" s="127" t="s">
        <v>31</v>
      </c>
      <c r="AR193" s="126">
        <f t="shared" si="121"/>
        <v>0</v>
      </c>
      <c r="AS193" s="126">
        <f t="shared" si="122"/>
        <v>0</v>
      </c>
      <c r="AT193" s="126">
        <f t="shared" si="123"/>
        <v>1.2399248503989491E-3</v>
      </c>
      <c r="AU193" s="126">
        <f t="shared" si="124"/>
        <v>0</v>
      </c>
      <c r="AV193" s="126">
        <f t="shared" si="125"/>
        <v>0</v>
      </c>
      <c r="AW193" s="126">
        <f t="shared" si="126"/>
        <v>0</v>
      </c>
      <c r="AX193" s="126">
        <f t="shared" si="127"/>
        <v>-6.4310726817219726E-3</v>
      </c>
      <c r="AY193" s="126">
        <f t="shared" si="128"/>
        <v>0.32326927822949098</v>
      </c>
      <c r="AZ193" s="126">
        <f t="shared" si="129"/>
        <v>0</v>
      </c>
      <c r="BA193" s="126">
        <f t="shared" si="130"/>
        <v>0</v>
      </c>
      <c r="BB193" s="127" t="s">
        <v>31</v>
      </c>
      <c r="BC193" s="127" t="s">
        <v>31</v>
      </c>
      <c r="BD193" s="127" t="s">
        <v>31</v>
      </c>
      <c r="BE193" s="126">
        <f t="shared" si="131"/>
        <v>0</v>
      </c>
      <c r="BF193" s="126">
        <f t="shared" si="132"/>
        <v>0.64290319609468605</v>
      </c>
      <c r="BG193" s="127" t="s">
        <v>31</v>
      </c>
      <c r="BH193" s="126">
        <f t="shared" si="133"/>
        <v>-2.1840582415531083E-2</v>
      </c>
      <c r="BI193" s="127" t="s">
        <v>31</v>
      </c>
      <c r="BJ193" s="128">
        <f t="shared" si="134"/>
        <v>0</v>
      </c>
      <c r="BM193" s="22" t="s">
        <v>47</v>
      </c>
      <c r="BN193" s="23" t="s">
        <v>31</v>
      </c>
      <c r="BO193" s="126">
        <f t="shared" si="135"/>
        <v>5.7221389305347301E-2</v>
      </c>
      <c r="BP193" s="127" t="s">
        <v>31</v>
      </c>
      <c r="BQ193" s="127" t="s">
        <v>31</v>
      </c>
      <c r="BR193" s="127" t="s">
        <v>31</v>
      </c>
      <c r="BS193" s="126">
        <f t="shared" si="136"/>
        <v>0</v>
      </c>
      <c r="BT193" s="126">
        <f t="shared" si="137"/>
        <v>-6.0544718439455303E-2</v>
      </c>
      <c r="BU193" s="127" t="s">
        <v>31</v>
      </c>
      <c r="BV193" s="126">
        <f t="shared" si="138"/>
        <v>0</v>
      </c>
      <c r="BW193" s="126">
        <f t="shared" si="139"/>
        <v>0</v>
      </c>
      <c r="BX193" s="126">
        <f t="shared" si="140"/>
        <v>-0.55227002153314209</v>
      </c>
      <c r="BY193" s="126">
        <f t="shared" si="141"/>
        <v>0</v>
      </c>
      <c r="BZ193" s="126">
        <f t="shared" si="142"/>
        <v>0</v>
      </c>
      <c r="CA193" s="126">
        <f t="shared" si="143"/>
        <v>-2.7559977400818499E-2</v>
      </c>
      <c r="CB193" s="126">
        <f t="shared" si="144"/>
        <v>-1.8971814861255001E-3</v>
      </c>
      <c r="CC193" s="126">
        <f t="shared" si="145"/>
        <v>5.490976713267981E-3</v>
      </c>
      <c r="CD193" s="126">
        <f t="shared" si="146"/>
        <v>0</v>
      </c>
      <c r="CE193" s="126">
        <f t="shared" si="147"/>
        <v>0</v>
      </c>
      <c r="CF193" s="127" t="s">
        <v>31</v>
      </c>
      <c r="CG193" s="127" t="s">
        <v>31</v>
      </c>
      <c r="CH193" s="127" t="s">
        <v>31</v>
      </c>
      <c r="CI193" s="126">
        <f t="shared" si="148"/>
        <v>0</v>
      </c>
      <c r="CJ193" s="126">
        <f t="shared" si="149"/>
        <v>0.64290319609468605</v>
      </c>
      <c r="CK193" s="127" t="s">
        <v>31</v>
      </c>
      <c r="CL193" s="126">
        <f t="shared" si="150"/>
        <v>-0.98093445998721895</v>
      </c>
      <c r="CM193" s="127" t="s">
        <v>31</v>
      </c>
      <c r="CN193" s="128">
        <f t="shared" si="151"/>
        <v>0</v>
      </c>
    </row>
    <row r="194" spans="5:92" x14ac:dyDescent="0.25">
      <c r="E194" s="22" t="s">
        <v>48</v>
      </c>
      <c r="F194" s="97">
        <v>0</v>
      </c>
      <c r="G194" s="16">
        <v>0</v>
      </c>
      <c r="H194" s="13" t="s">
        <v>31</v>
      </c>
      <c r="I194" s="13" t="s">
        <v>31</v>
      </c>
      <c r="J194" s="13" t="s">
        <v>31</v>
      </c>
      <c r="K194" s="16">
        <v>0</v>
      </c>
      <c r="L194" s="16">
        <v>0</v>
      </c>
      <c r="M194" s="13" t="s">
        <v>31</v>
      </c>
      <c r="N194" s="16">
        <v>0</v>
      </c>
      <c r="O194" s="16">
        <v>0</v>
      </c>
      <c r="P194" s="16">
        <v>1.17284343016973E-2</v>
      </c>
      <c r="Q194" s="16">
        <v>0</v>
      </c>
      <c r="R194" s="16">
        <v>0</v>
      </c>
      <c r="S194" s="16">
        <v>0</v>
      </c>
      <c r="T194" s="16">
        <v>0</v>
      </c>
      <c r="U194" s="16">
        <v>0</v>
      </c>
      <c r="V194" s="16">
        <v>0</v>
      </c>
      <c r="W194" s="16">
        <v>0</v>
      </c>
      <c r="X194" s="13" t="s">
        <v>31</v>
      </c>
      <c r="Y194" s="13" t="s">
        <v>31</v>
      </c>
      <c r="Z194" s="13" t="s">
        <v>31</v>
      </c>
      <c r="AA194" s="16">
        <v>0</v>
      </c>
      <c r="AB194" s="16">
        <v>0</v>
      </c>
      <c r="AC194" s="13" t="s">
        <v>31</v>
      </c>
      <c r="AD194" s="16">
        <v>0</v>
      </c>
      <c r="AE194" s="13" t="s">
        <v>31</v>
      </c>
      <c r="AF194" s="17">
        <v>0</v>
      </c>
      <c r="AI194" s="22" t="s">
        <v>48</v>
      </c>
      <c r="AJ194" s="23" t="s">
        <v>31</v>
      </c>
      <c r="AK194" s="126">
        <f t="shared" si="118"/>
        <v>0</v>
      </c>
      <c r="AL194" s="127" t="s">
        <v>31</v>
      </c>
      <c r="AM194" s="127" t="s">
        <v>31</v>
      </c>
      <c r="AN194" s="127" t="s">
        <v>31</v>
      </c>
      <c r="AO194" s="126">
        <f t="shared" si="119"/>
        <v>0</v>
      </c>
      <c r="AP194" s="126">
        <f t="shared" si="120"/>
        <v>-4.3175658806459433E-2</v>
      </c>
      <c r="AQ194" s="127" t="s">
        <v>31</v>
      </c>
      <c r="AR194" s="126">
        <f t="shared" si="121"/>
        <v>0</v>
      </c>
      <c r="AS194" s="126">
        <f t="shared" si="122"/>
        <v>0</v>
      </c>
      <c r="AT194" s="126">
        <f t="shared" si="123"/>
        <v>-1.2938700963001591E-2</v>
      </c>
      <c r="AU194" s="126">
        <f t="shared" si="124"/>
        <v>0</v>
      </c>
      <c r="AV194" s="126">
        <f t="shared" si="125"/>
        <v>0</v>
      </c>
      <c r="AW194" s="126">
        <f t="shared" si="126"/>
        <v>0</v>
      </c>
      <c r="AX194" s="126">
        <f t="shared" si="127"/>
        <v>0</v>
      </c>
      <c r="AY194" s="126">
        <f t="shared" si="128"/>
        <v>-0.30798672819867717</v>
      </c>
      <c r="AZ194" s="126">
        <f t="shared" si="129"/>
        <v>0</v>
      </c>
      <c r="BA194" s="126">
        <f t="shared" si="130"/>
        <v>0</v>
      </c>
      <c r="BB194" s="127" t="s">
        <v>31</v>
      </c>
      <c r="BC194" s="127" t="s">
        <v>31</v>
      </c>
      <c r="BD194" s="127" t="s">
        <v>31</v>
      </c>
      <c r="BE194" s="126">
        <f t="shared" si="131"/>
        <v>0</v>
      </c>
      <c r="BF194" s="126">
        <f t="shared" si="132"/>
        <v>-0.6715405121576864</v>
      </c>
      <c r="BG194" s="127" t="s">
        <v>31</v>
      </c>
      <c r="BH194" s="126">
        <f t="shared" si="133"/>
        <v>0</v>
      </c>
      <c r="BI194" s="127" t="s">
        <v>31</v>
      </c>
      <c r="BJ194" s="128">
        <f t="shared" si="134"/>
        <v>-0.13182897862232779</v>
      </c>
      <c r="BM194" s="22" t="s">
        <v>48</v>
      </c>
      <c r="BN194" s="23" t="s">
        <v>31</v>
      </c>
      <c r="BO194" s="126">
        <f t="shared" si="135"/>
        <v>0</v>
      </c>
      <c r="BP194" s="127" t="s">
        <v>31</v>
      </c>
      <c r="BQ194" s="127" t="s">
        <v>31</v>
      </c>
      <c r="BR194" s="127" t="s">
        <v>31</v>
      </c>
      <c r="BS194" s="126">
        <f t="shared" si="136"/>
        <v>0</v>
      </c>
      <c r="BT194" s="126">
        <f t="shared" si="137"/>
        <v>0</v>
      </c>
      <c r="BU194" s="127" t="s">
        <v>31</v>
      </c>
      <c r="BV194" s="126">
        <f t="shared" si="138"/>
        <v>0</v>
      </c>
      <c r="BW194" s="126">
        <f t="shared" si="139"/>
        <v>0</v>
      </c>
      <c r="BX194" s="126">
        <f t="shared" si="140"/>
        <v>1.17284343016973E-2</v>
      </c>
      <c r="BY194" s="126">
        <f t="shared" si="141"/>
        <v>0</v>
      </c>
      <c r="BZ194" s="126">
        <f t="shared" si="142"/>
        <v>0</v>
      </c>
      <c r="CA194" s="126">
        <f t="shared" si="143"/>
        <v>0</v>
      </c>
      <c r="CB194" s="126">
        <f t="shared" si="144"/>
        <v>0</v>
      </c>
      <c r="CC194" s="126">
        <f t="shared" si="145"/>
        <v>0</v>
      </c>
      <c r="CD194" s="126">
        <f t="shared" si="146"/>
        <v>0</v>
      </c>
      <c r="CE194" s="126">
        <f t="shared" si="147"/>
        <v>0</v>
      </c>
      <c r="CF194" s="127" t="s">
        <v>31</v>
      </c>
      <c r="CG194" s="127" t="s">
        <v>31</v>
      </c>
      <c r="CH194" s="127" t="s">
        <v>31</v>
      </c>
      <c r="CI194" s="126">
        <f t="shared" si="148"/>
        <v>0</v>
      </c>
      <c r="CJ194" s="126">
        <f t="shared" si="149"/>
        <v>0</v>
      </c>
      <c r="CK194" s="127" t="s">
        <v>31</v>
      </c>
      <c r="CL194" s="126">
        <f t="shared" si="150"/>
        <v>-1.90655400127814E-2</v>
      </c>
      <c r="CM194" s="127" t="s">
        <v>31</v>
      </c>
      <c r="CN194" s="128">
        <f t="shared" si="151"/>
        <v>0</v>
      </c>
    </row>
    <row r="195" spans="5:92" x14ac:dyDescent="0.25">
      <c r="E195" s="22" t="s">
        <v>49</v>
      </c>
      <c r="F195" s="97">
        <v>0</v>
      </c>
      <c r="G195" s="16">
        <v>0</v>
      </c>
      <c r="H195" s="13" t="s">
        <v>31</v>
      </c>
      <c r="I195" s="13" t="s">
        <v>31</v>
      </c>
      <c r="J195" s="13" t="s">
        <v>31</v>
      </c>
      <c r="K195" s="16">
        <v>0</v>
      </c>
      <c r="L195" s="16">
        <v>0</v>
      </c>
      <c r="M195" s="13" t="s">
        <v>31</v>
      </c>
      <c r="N195" s="16">
        <v>0</v>
      </c>
      <c r="O195" s="16">
        <v>0</v>
      </c>
      <c r="P195" s="16">
        <v>0</v>
      </c>
      <c r="Q195" s="16">
        <v>0</v>
      </c>
      <c r="R195" s="16">
        <v>0</v>
      </c>
      <c r="S195" s="16">
        <v>0</v>
      </c>
      <c r="T195" s="16">
        <v>0</v>
      </c>
      <c r="U195" s="16">
        <v>0.36793887528931501</v>
      </c>
      <c r="V195" s="16">
        <v>0</v>
      </c>
      <c r="W195" s="16">
        <v>0</v>
      </c>
      <c r="X195" s="13" t="s">
        <v>31</v>
      </c>
      <c r="Y195" s="13" t="s">
        <v>31</v>
      </c>
      <c r="Z195" s="13" t="s">
        <v>31</v>
      </c>
      <c r="AA195" s="16">
        <v>0</v>
      </c>
      <c r="AB195" s="16">
        <v>0</v>
      </c>
      <c r="AC195" s="13" t="s">
        <v>31</v>
      </c>
      <c r="AD195" s="16">
        <v>0</v>
      </c>
      <c r="AE195" s="13" t="s">
        <v>31</v>
      </c>
      <c r="AF195" s="17">
        <v>0</v>
      </c>
      <c r="AI195" s="22" t="s">
        <v>49</v>
      </c>
      <c r="AJ195" s="23" t="s">
        <v>31</v>
      </c>
      <c r="AK195" s="126">
        <f t="shared" si="118"/>
        <v>0</v>
      </c>
      <c r="AL195" s="127" t="s">
        <v>31</v>
      </c>
      <c r="AM195" s="127" t="s">
        <v>31</v>
      </c>
      <c r="AN195" s="127" t="s">
        <v>31</v>
      </c>
      <c r="AO195" s="126">
        <f t="shared" si="119"/>
        <v>-0.21235727243623947</v>
      </c>
      <c r="AP195" s="126">
        <f t="shared" si="120"/>
        <v>0</v>
      </c>
      <c r="AQ195" s="127" t="s">
        <v>31</v>
      </c>
      <c r="AR195" s="126">
        <f t="shared" si="121"/>
        <v>0</v>
      </c>
      <c r="AS195" s="126">
        <f t="shared" si="122"/>
        <v>0</v>
      </c>
      <c r="AT195" s="126">
        <f t="shared" si="123"/>
        <v>0</v>
      </c>
      <c r="AU195" s="126">
        <f t="shared" si="124"/>
        <v>-0.19241381313351341</v>
      </c>
      <c r="AV195" s="126">
        <f t="shared" si="125"/>
        <v>0</v>
      </c>
      <c r="AW195" s="126">
        <f t="shared" si="126"/>
        <v>0</v>
      </c>
      <c r="AX195" s="126">
        <f t="shared" si="127"/>
        <v>0</v>
      </c>
      <c r="AY195" s="126">
        <f t="shared" si="128"/>
        <v>0.36793887528931501</v>
      </c>
      <c r="AZ195" s="126">
        <f t="shared" si="129"/>
        <v>0</v>
      </c>
      <c r="BA195" s="126">
        <f t="shared" si="130"/>
        <v>0</v>
      </c>
      <c r="BB195" s="127" t="s">
        <v>31</v>
      </c>
      <c r="BC195" s="127" t="s">
        <v>31</v>
      </c>
      <c r="BD195" s="127" t="s">
        <v>31</v>
      </c>
      <c r="BE195" s="126">
        <f t="shared" si="131"/>
        <v>0</v>
      </c>
      <c r="BF195" s="126">
        <f t="shared" si="132"/>
        <v>0</v>
      </c>
      <c r="BG195" s="127" t="s">
        <v>31</v>
      </c>
      <c r="BH195" s="126">
        <f t="shared" si="133"/>
        <v>0</v>
      </c>
      <c r="BI195" s="127" t="s">
        <v>31</v>
      </c>
      <c r="BJ195" s="128">
        <f t="shared" si="134"/>
        <v>0</v>
      </c>
      <c r="BM195" s="22" t="s">
        <v>49</v>
      </c>
      <c r="BN195" s="23" t="s">
        <v>31</v>
      </c>
      <c r="BO195" s="126">
        <f t="shared" si="135"/>
        <v>0</v>
      </c>
      <c r="BP195" s="127" t="s">
        <v>31</v>
      </c>
      <c r="BQ195" s="127" t="s">
        <v>31</v>
      </c>
      <c r="BR195" s="127" t="s">
        <v>31</v>
      </c>
      <c r="BS195" s="126">
        <f t="shared" si="136"/>
        <v>0</v>
      </c>
      <c r="BT195" s="126">
        <f t="shared" si="137"/>
        <v>-0.12697828487302201</v>
      </c>
      <c r="BU195" s="127" t="s">
        <v>31</v>
      </c>
      <c r="BV195" s="126">
        <f t="shared" si="138"/>
        <v>0</v>
      </c>
      <c r="BW195" s="126">
        <f t="shared" si="139"/>
        <v>0</v>
      </c>
      <c r="BX195" s="126">
        <f t="shared" si="140"/>
        <v>-0.117566747572816</v>
      </c>
      <c r="BY195" s="126">
        <f t="shared" si="141"/>
        <v>0</v>
      </c>
      <c r="BZ195" s="126">
        <f t="shared" si="142"/>
        <v>0</v>
      </c>
      <c r="CA195" s="126">
        <f t="shared" si="143"/>
        <v>0</v>
      </c>
      <c r="CB195" s="126">
        <f t="shared" si="144"/>
        <v>0</v>
      </c>
      <c r="CC195" s="126">
        <f t="shared" si="145"/>
        <v>2.6798732202196029E-2</v>
      </c>
      <c r="CD195" s="126">
        <f t="shared" si="146"/>
        <v>0</v>
      </c>
      <c r="CE195" s="126">
        <f t="shared" si="147"/>
        <v>0</v>
      </c>
      <c r="CF195" s="127" t="s">
        <v>31</v>
      </c>
      <c r="CG195" s="127" t="s">
        <v>31</v>
      </c>
      <c r="CH195" s="127" t="s">
        <v>31</v>
      </c>
      <c r="CI195" s="126">
        <f t="shared" si="148"/>
        <v>0</v>
      </c>
      <c r="CJ195" s="126">
        <f t="shared" si="149"/>
        <v>0</v>
      </c>
      <c r="CK195" s="127" t="s">
        <v>31</v>
      </c>
      <c r="CL195" s="126">
        <f t="shared" si="150"/>
        <v>0</v>
      </c>
      <c r="CM195" s="127" t="s">
        <v>31</v>
      </c>
      <c r="CN195" s="128">
        <f t="shared" si="151"/>
        <v>0</v>
      </c>
    </row>
    <row r="196" spans="5:92" x14ac:dyDescent="0.25">
      <c r="E196" s="22" t="s">
        <v>51</v>
      </c>
      <c r="F196" s="97">
        <v>0</v>
      </c>
      <c r="G196" s="16">
        <v>0</v>
      </c>
      <c r="H196" s="13" t="s">
        <v>31</v>
      </c>
      <c r="I196" s="13" t="s">
        <v>31</v>
      </c>
      <c r="J196" s="13" t="s">
        <v>31</v>
      </c>
      <c r="K196" s="16">
        <v>0</v>
      </c>
      <c r="L196" s="16">
        <v>0</v>
      </c>
      <c r="M196" s="13" t="s">
        <v>31</v>
      </c>
      <c r="N196" s="16">
        <v>2.1102550007919298E-2</v>
      </c>
      <c r="O196" s="16">
        <v>0</v>
      </c>
      <c r="P196" s="16">
        <v>0</v>
      </c>
      <c r="Q196" s="16">
        <v>0</v>
      </c>
      <c r="R196" s="16">
        <v>0</v>
      </c>
      <c r="S196" s="16">
        <v>0</v>
      </c>
      <c r="T196" s="16">
        <v>1.4248686449218E-2</v>
      </c>
      <c r="U196" s="16">
        <v>0</v>
      </c>
      <c r="V196" s="16">
        <v>0</v>
      </c>
      <c r="W196" s="16">
        <v>0</v>
      </c>
      <c r="X196" s="13" t="s">
        <v>31</v>
      </c>
      <c r="Y196" s="13" t="s">
        <v>31</v>
      </c>
      <c r="Z196" s="13" t="s">
        <v>31</v>
      </c>
      <c r="AA196" s="16">
        <v>0</v>
      </c>
      <c r="AB196" s="16">
        <v>0</v>
      </c>
      <c r="AC196" s="13" t="s">
        <v>31</v>
      </c>
      <c r="AD196" s="16">
        <v>0</v>
      </c>
      <c r="AE196" s="13" t="s">
        <v>31</v>
      </c>
      <c r="AF196" s="17">
        <v>0</v>
      </c>
      <c r="AI196" s="22" t="s">
        <v>51</v>
      </c>
      <c r="AJ196" s="23" t="s">
        <v>31</v>
      </c>
      <c r="AK196" s="126">
        <f>G196-G6</f>
        <v>0</v>
      </c>
      <c r="AL196" s="127" t="s">
        <v>31</v>
      </c>
      <c r="AM196" s="127" t="s">
        <v>31</v>
      </c>
      <c r="AN196" s="127" t="s">
        <v>31</v>
      </c>
      <c r="AO196" s="126">
        <f>K196-K6</f>
        <v>0</v>
      </c>
      <c r="AP196" s="126">
        <f>L196-L6</f>
        <v>-1.9991243654363159E-3</v>
      </c>
      <c r="AQ196" s="127" t="s">
        <v>31</v>
      </c>
      <c r="AR196" s="126">
        <f t="shared" ref="AR196:BA196" si="152">N196-N6</f>
        <v>2.1102550007919298E-2</v>
      </c>
      <c r="AS196" s="126">
        <f t="shared" si="152"/>
        <v>0</v>
      </c>
      <c r="AT196" s="126">
        <f t="shared" si="152"/>
        <v>0</v>
      </c>
      <c r="AU196" s="126">
        <f t="shared" si="152"/>
        <v>0</v>
      </c>
      <c r="AV196" s="126">
        <f t="shared" si="152"/>
        <v>0</v>
      </c>
      <c r="AW196" s="126">
        <f t="shared" si="152"/>
        <v>0</v>
      </c>
      <c r="AX196" s="126">
        <f t="shared" si="152"/>
        <v>1.4248686449218E-2</v>
      </c>
      <c r="AY196" s="126">
        <f t="shared" si="152"/>
        <v>0</v>
      </c>
      <c r="AZ196" s="126">
        <f t="shared" si="152"/>
        <v>0</v>
      </c>
      <c r="BA196" s="126">
        <f t="shared" si="152"/>
        <v>0</v>
      </c>
      <c r="BB196" s="127" t="s">
        <v>31</v>
      </c>
      <c r="BC196" s="127" t="s">
        <v>31</v>
      </c>
      <c r="BD196" s="127" t="s">
        <v>31</v>
      </c>
      <c r="BE196" s="126">
        <f>AA196-AA6</f>
        <v>0</v>
      </c>
      <c r="BF196" s="126">
        <f>AB196-AB6</f>
        <v>0</v>
      </c>
      <c r="BG196" s="127" t="s">
        <v>31</v>
      </c>
      <c r="BH196" s="126">
        <f>AD196-AD6</f>
        <v>0</v>
      </c>
      <c r="BI196" s="127" t="s">
        <v>31</v>
      </c>
      <c r="BJ196" s="128">
        <f>AF196-AF6</f>
        <v>0</v>
      </c>
      <c r="BM196" s="22" t="s">
        <v>51</v>
      </c>
      <c r="BN196" s="23" t="s">
        <v>31</v>
      </c>
      <c r="BO196" s="126">
        <f t="shared" si="135"/>
        <v>0</v>
      </c>
      <c r="BP196" s="127" t="s">
        <v>31</v>
      </c>
      <c r="BQ196" s="127" t="s">
        <v>31</v>
      </c>
      <c r="BR196" s="127" t="s">
        <v>31</v>
      </c>
      <c r="BS196" s="126">
        <f t="shared" si="136"/>
        <v>0</v>
      </c>
      <c r="BT196" s="126">
        <f t="shared" si="137"/>
        <v>-0.172984909827015</v>
      </c>
      <c r="BU196" s="127" t="s">
        <v>31</v>
      </c>
      <c r="BV196" s="126">
        <f t="shared" si="138"/>
        <v>2.1102550007919298E-2</v>
      </c>
      <c r="BW196" s="126">
        <f t="shared" si="139"/>
        <v>0</v>
      </c>
      <c r="BX196" s="126">
        <f t="shared" si="140"/>
        <v>0</v>
      </c>
      <c r="BY196" s="126">
        <f t="shared" si="141"/>
        <v>0</v>
      </c>
      <c r="BZ196" s="126">
        <f t="shared" si="142"/>
        <v>0</v>
      </c>
      <c r="CA196" s="126">
        <f t="shared" si="143"/>
        <v>0</v>
      </c>
      <c r="CB196" s="126">
        <f t="shared" si="144"/>
        <v>-0.91035470449010503</v>
      </c>
      <c r="CC196" s="126">
        <f t="shared" si="145"/>
        <v>0</v>
      </c>
      <c r="CD196" s="126">
        <f t="shared" si="146"/>
        <v>0</v>
      </c>
      <c r="CE196" s="126">
        <f t="shared" si="147"/>
        <v>0</v>
      </c>
      <c r="CF196" s="127" t="s">
        <v>31</v>
      </c>
      <c r="CG196" s="127" t="s">
        <v>31</v>
      </c>
      <c r="CH196" s="127" t="s">
        <v>31</v>
      </c>
      <c r="CI196" s="126">
        <f t="shared" si="148"/>
        <v>0</v>
      </c>
      <c r="CJ196" s="126">
        <f t="shared" si="149"/>
        <v>0</v>
      </c>
      <c r="CK196" s="127" t="s">
        <v>31</v>
      </c>
      <c r="CL196" s="126">
        <f t="shared" si="150"/>
        <v>0</v>
      </c>
      <c r="CM196" s="127" t="s">
        <v>31</v>
      </c>
      <c r="CN196" s="128">
        <f t="shared" si="151"/>
        <v>0</v>
      </c>
    </row>
    <row r="197" spans="5:92" x14ac:dyDescent="0.25">
      <c r="E197" s="24" t="s">
        <v>52</v>
      </c>
      <c r="F197" s="99">
        <v>0</v>
      </c>
      <c r="G197" s="29">
        <v>0</v>
      </c>
      <c r="H197" s="26" t="s">
        <v>31</v>
      </c>
      <c r="I197" s="26" t="s">
        <v>31</v>
      </c>
      <c r="J197" s="26" t="s">
        <v>31</v>
      </c>
      <c r="K197" s="29">
        <v>0</v>
      </c>
      <c r="L197" s="29">
        <v>0</v>
      </c>
      <c r="M197" s="26" t="s">
        <v>31</v>
      </c>
      <c r="N197" s="29">
        <v>4.1925596042223699E-2</v>
      </c>
      <c r="O197" s="29">
        <v>0</v>
      </c>
      <c r="P197" s="29">
        <v>0</v>
      </c>
      <c r="Q197" s="29">
        <v>0</v>
      </c>
      <c r="R197" s="29">
        <v>0</v>
      </c>
      <c r="S197" s="29">
        <v>0</v>
      </c>
      <c r="T197" s="29">
        <v>0</v>
      </c>
      <c r="U197" s="29">
        <v>0</v>
      </c>
      <c r="V197" s="29">
        <v>0</v>
      </c>
      <c r="W197" s="29">
        <v>0</v>
      </c>
      <c r="X197" s="26" t="s">
        <v>31</v>
      </c>
      <c r="Y197" s="26" t="s">
        <v>31</v>
      </c>
      <c r="Z197" s="26" t="s">
        <v>31</v>
      </c>
      <c r="AA197" s="29">
        <v>0</v>
      </c>
      <c r="AB197" s="29">
        <v>0</v>
      </c>
      <c r="AC197" s="26" t="s">
        <v>31</v>
      </c>
      <c r="AD197" s="29">
        <v>0</v>
      </c>
      <c r="AE197" s="26" t="s">
        <v>31</v>
      </c>
      <c r="AF197" s="30">
        <v>0</v>
      </c>
      <c r="AI197" s="24" t="s">
        <v>52</v>
      </c>
      <c r="AJ197" s="31" t="s">
        <v>31</v>
      </c>
      <c r="AK197" s="132">
        <f>G197-G26</f>
        <v>0</v>
      </c>
      <c r="AL197" s="32" t="s">
        <v>31</v>
      </c>
      <c r="AM197" s="32" t="s">
        <v>31</v>
      </c>
      <c r="AN197" s="32" t="s">
        <v>31</v>
      </c>
      <c r="AO197" s="132">
        <f>K197-K26</f>
        <v>0</v>
      </c>
      <c r="AP197" s="132">
        <f>L197-L26</f>
        <v>0</v>
      </c>
      <c r="AQ197" s="32" t="s">
        <v>31</v>
      </c>
      <c r="AR197" s="132">
        <f t="shared" ref="AR197:BA197" si="153">N197-N26</f>
        <v>4.1925596042223699E-2</v>
      </c>
      <c r="AS197" s="132">
        <f t="shared" si="153"/>
        <v>-1.1555755149430701E-2</v>
      </c>
      <c r="AT197" s="132">
        <f t="shared" si="153"/>
        <v>0</v>
      </c>
      <c r="AU197" s="132">
        <f t="shared" si="153"/>
        <v>0</v>
      </c>
      <c r="AV197" s="132">
        <f t="shared" si="153"/>
        <v>0</v>
      </c>
      <c r="AW197" s="132">
        <f t="shared" si="153"/>
        <v>-5.0052067587087239E-2</v>
      </c>
      <c r="AX197" s="132">
        <f t="shared" si="153"/>
        <v>-1.6254359525231358E-2</v>
      </c>
      <c r="AY197" s="132">
        <f t="shared" si="153"/>
        <v>0</v>
      </c>
      <c r="AZ197" s="132">
        <f t="shared" si="153"/>
        <v>0</v>
      </c>
      <c r="BA197" s="132">
        <f t="shared" si="153"/>
        <v>0</v>
      </c>
      <c r="BB197" s="32" t="s">
        <v>31</v>
      </c>
      <c r="BC197" s="32" t="s">
        <v>31</v>
      </c>
      <c r="BD197" s="32" t="s">
        <v>31</v>
      </c>
      <c r="BE197" s="132">
        <f>AA197-AA26</f>
        <v>-1.5984943214778339E-2</v>
      </c>
      <c r="BF197" s="132">
        <f>AB197-AB26</f>
        <v>0</v>
      </c>
      <c r="BG197" s="32" t="s">
        <v>31</v>
      </c>
      <c r="BH197" s="132">
        <f>AD197-AD26</f>
        <v>0</v>
      </c>
      <c r="BI197" s="32" t="s">
        <v>31</v>
      </c>
      <c r="BJ197" s="133">
        <f>AF197-AF26</f>
        <v>0</v>
      </c>
      <c r="BM197" s="24" t="s">
        <v>52</v>
      </c>
      <c r="BN197" s="31" t="s">
        <v>31</v>
      </c>
      <c r="BO197" s="132">
        <f t="shared" si="135"/>
        <v>0</v>
      </c>
      <c r="BP197" s="32" t="s">
        <v>31</v>
      </c>
      <c r="BQ197" s="32" t="s">
        <v>31</v>
      </c>
      <c r="BR197" s="32" t="s">
        <v>31</v>
      </c>
      <c r="BS197" s="132">
        <f t="shared" si="136"/>
        <v>0</v>
      </c>
      <c r="BT197" s="132">
        <f t="shared" si="137"/>
        <v>0</v>
      </c>
      <c r="BU197" s="32" t="s">
        <v>31</v>
      </c>
      <c r="BV197" s="132">
        <f t="shared" si="138"/>
        <v>3.18657945630706E-2</v>
      </c>
      <c r="BW197" s="132">
        <f t="shared" si="139"/>
        <v>0</v>
      </c>
      <c r="BX197" s="132">
        <f t="shared" si="140"/>
        <v>0</v>
      </c>
      <c r="BY197" s="132">
        <f t="shared" si="141"/>
        <v>0</v>
      </c>
      <c r="BZ197" s="132">
        <f t="shared" si="142"/>
        <v>0</v>
      </c>
      <c r="CA197" s="132">
        <f t="shared" si="143"/>
        <v>0</v>
      </c>
      <c r="CB197" s="132">
        <f t="shared" si="144"/>
        <v>0</v>
      </c>
      <c r="CC197" s="132">
        <f t="shared" si="145"/>
        <v>0</v>
      </c>
      <c r="CD197" s="132">
        <f t="shared" si="146"/>
        <v>0</v>
      </c>
      <c r="CE197" s="132">
        <f t="shared" si="147"/>
        <v>0</v>
      </c>
      <c r="CF197" s="32" t="s">
        <v>31</v>
      </c>
      <c r="CG197" s="32" t="s">
        <v>31</v>
      </c>
      <c r="CH197" s="32" t="s">
        <v>31</v>
      </c>
      <c r="CI197" s="132">
        <f t="shared" si="148"/>
        <v>0</v>
      </c>
      <c r="CJ197" s="132">
        <f t="shared" si="149"/>
        <v>0</v>
      </c>
      <c r="CK197" s="32" t="s">
        <v>31</v>
      </c>
      <c r="CL197" s="132">
        <f t="shared" si="150"/>
        <v>0</v>
      </c>
      <c r="CM197" s="32" t="s">
        <v>31</v>
      </c>
      <c r="CN197" s="133">
        <f t="shared" si="151"/>
        <v>0</v>
      </c>
    </row>
    <row r="198" spans="5:92" x14ac:dyDescent="0.25">
      <c r="F198" s="134"/>
      <c r="G198" s="135"/>
      <c r="H198" s="137"/>
      <c r="I198" s="137"/>
      <c r="J198" s="137"/>
      <c r="K198" s="135"/>
      <c r="L198" s="135"/>
      <c r="M198" s="137"/>
      <c r="N198" s="135"/>
      <c r="O198" s="135"/>
      <c r="P198" s="135"/>
      <c r="Q198" s="135"/>
      <c r="R198" s="135"/>
      <c r="S198" s="135"/>
      <c r="T198" s="135"/>
      <c r="U198" s="135"/>
      <c r="V198" s="135"/>
      <c r="W198" s="135"/>
      <c r="X198" s="137"/>
      <c r="Y198" s="137"/>
      <c r="Z198" s="137"/>
      <c r="AA198" s="135"/>
      <c r="AB198" s="135"/>
      <c r="AC198" s="137"/>
      <c r="AD198" s="135"/>
      <c r="AE198" s="137"/>
      <c r="AF198" s="135"/>
      <c r="AI198" s="33"/>
      <c r="AK198" s="126"/>
      <c r="AO198" s="126"/>
      <c r="AP198" s="126"/>
      <c r="AR198" s="126"/>
      <c r="AS198" s="126"/>
      <c r="AT198" s="126"/>
      <c r="AU198" s="126"/>
      <c r="AV198" s="126"/>
      <c r="AW198" s="126"/>
      <c r="AX198" s="126"/>
      <c r="AY198" s="126"/>
      <c r="AZ198" s="126"/>
      <c r="BA198" s="126"/>
      <c r="BE198" s="126"/>
      <c r="BF198" s="126"/>
      <c r="BH198" s="126"/>
      <c r="BJ198" s="126"/>
      <c r="BN198" s="139"/>
      <c r="BO198" s="126"/>
      <c r="BP198" s="139"/>
      <c r="BQ198" s="139"/>
      <c r="BR198" s="139"/>
      <c r="BS198" s="126"/>
      <c r="BT198" s="126"/>
      <c r="BU198" s="139"/>
      <c r="BV198" s="126"/>
      <c r="BW198" s="126"/>
      <c r="BX198" s="126"/>
      <c r="BY198" s="126"/>
      <c r="BZ198" s="126"/>
      <c r="CA198" s="126"/>
      <c r="CB198" s="126"/>
      <c r="CC198" s="126"/>
      <c r="CD198" s="126"/>
      <c r="CE198" s="126"/>
      <c r="CF198" s="139"/>
      <c r="CG198" s="139"/>
      <c r="CH198" s="139"/>
      <c r="CI198" s="126"/>
      <c r="CJ198" s="126"/>
      <c r="CK198" s="139"/>
      <c r="CL198" s="126"/>
      <c r="CM198" s="139"/>
      <c r="CN198" s="126"/>
    </row>
    <row r="199" spans="5:92" x14ac:dyDescent="0.25">
      <c r="E199" s="11" t="s">
        <v>321</v>
      </c>
      <c r="F199" s="19">
        <v>0.164111780667442</v>
      </c>
      <c r="G199" s="19">
        <v>0</v>
      </c>
      <c r="H199" s="20" t="s">
        <v>31</v>
      </c>
      <c r="I199" s="20" t="s">
        <v>31</v>
      </c>
      <c r="J199" s="20" t="s">
        <v>31</v>
      </c>
      <c r="K199" s="19">
        <v>1</v>
      </c>
      <c r="L199" s="19">
        <v>0.83309985991594904</v>
      </c>
      <c r="M199" s="20" t="s">
        <v>31</v>
      </c>
      <c r="N199" s="19">
        <v>0.91101525160015995</v>
      </c>
      <c r="O199" s="19">
        <v>1</v>
      </c>
      <c r="P199" s="19">
        <v>0</v>
      </c>
      <c r="Q199" s="19">
        <v>1</v>
      </c>
      <c r="R199" s="19">
        <v>1</v>
      </c>
      <c r="S199" s="19">
        <v>0.98205790403697102</v>
      </c>
      <c r="T199" s="19">
        <v>0.98205790403697102</v>
      </c>
      <c r="U199" s="19">
        <v>1.4465759089666E-3</v>
      </c>
      <c r="V199" s="19">
        <v>1</v>
      </c>
      <c r="W199" s="19">
        <v>1</v>
      </c>
      <c r="X199" s="20" t="s">
        <v>31</v>
      </c>
      <c r="Y199" s="20" t="s">
        <v>31</v>
      </c>
      <c r="Z199" s="20" t="s">
        <v>31</v>
      </c>
      <c r="AA199" s="19">
        <v>1</v>
      </c>
      <c r="AB199" s="19">
        <v>0</v>
      </c>
      <c r="AC199" s="20" t="s">
        <v>31</v>
      </c>
      <c r="AD199" s="19">
        <v>0.42537313432835799</v>
      </c>
      <c r="AE199" s="20" t="s">
        <v>31</v>
      </c>
      <c r="AF199" s="21">
        <v>0</v>
      </c>
      <c r="AI199" s="11" t="s">
        <v>321</v>
      </c>
      <c r="AJ199" s="18" t="s">
        <v>31</v>
      </c>
      <c r="AK199" s="124">
        <f t="shared" ref="AK199:AK205" si="154">G199-G28</f>
        <v>0</v>
      </c>
      <c r="AL199" s="114" t="s">
        <v>31</v>
      </c>
      <c r="AM199" s="114" t="s">
        <v>31</v>
      </c>
      <c r="AN199" s="114" t="s">
        <v>31</v>
      </c>
      <c r="AO199" s="124">
        <f t="shared" ref="AO199:AP205" si="155">K199-K28</f>
        <v>0.21235727243623947</v>
      </c>
      <c r="AP199" s="124">
        <f t="shared" si="155"/>
        <v>0.78207243663347725</v>
      </c>
      <c r="AQ199" s="114" t="s">
        <v>31</v>
      </c>
      <c r="AR199" s="124">
        <f t="shared" ref="AR199:BA205" si="156">N199-N28</f>
        <v>-1.3360652376397719E-2</v>
      </c>
      <c r="AS199" s="124">
        <f t="shared" si="156"/>
        <v>0.10675655693263164</v>
      </c>
      <c r="AT199" s="124">
        <f t="shared" si="156"/>
        <v>-1.7774698740347808E-3</v>
      </c>
      <c r="AU199" s="124">
        <f t="shared" si="156"/>
        <v>0.19549243414364958</v>
      </c>
      <c r="AV199" s="124">
        <f t="shared" si="156"/>
        <v>1</v>
      </c>
      <c r="AW199" s="124">
        <f t="shared" si="156"/>
        <v>3.2109971624058264E-2</v>
      </c>
      <c r="AX199" s="124">
        <f t="shared" si="156"/>
        <v>1.0612573455100249E-2</v>
      </c>
      <c r="AY199" s="124">
        <f t="shared" si="156"/>
        <v>9.5778160969771928E-4</v>
      </c>
      <c r="AZ199" s="124">
        <f t="shared" si="156"/>
        <v>0</v>
      </c>
      <c r="BA199" s="124">
        <f t="shared" si="156"/>
        <v>0</v>
      </c>
      <c r="BB199" s="114" t="s">
        <v>31</v>
      </c>
      <c r="BC199" s="114" t="s">
        <v>31</v>
      </c>
      <c r="BD199" s="114" t="s">
        <v>31</v>
      </c>
      <c r="BE199" s="124">
        <f t="shared" ref="BE199:BF205" si="157">AA199-AA28</f>
        <v>1.5984943214778391E-2</v>
      </c>
      <c r="BF199" s="124">
        <f t="shared" si="157"/>
        <v>0</v>
      </c>
      <c r="BG199" s="114" t="s">
        <v>31</v>
      </c>
      <c r="BH199" s="124">
        <f t="shared" ref="BH199:BH205" si="158">AD199-AD28</f>
        <v>0.42537313432835799</v>
      </c>
      <c r="BI199" s="114" t="s">
        <v>31</v>
      </c>
      <c r="BJ199" s="125">
        <f t="shared" ref="BJ199:BJ205" si="159">AF199-AF28</f>
        <v>0</v>
      </c>
      <c r="BM199" s="11" t="s">
        <v>321</v>
      </c>
      <c r="BN199" s="18" t="s">
        <v>31</v>
      </c>
      <c r="BO199" s="124">
        <f t="shared" ref="BO199:BO205" si="160">G199-G233</f>
        <v>0</v>
      </c>
      <c r="BP199" s="114" t="s">
        <v>31</v>
      </c>
      <c r="BQ199" s="114" t="s">
        <v>31</v>
      </c>
      <c r="BR199" s="114" t="s">
        <v>31</v>
      </c>
      <c r="BS199" s="124">
        <f t="shared" ref="BS199:BT205" si="161">K199-K233</f>
        <v>3.482658959537599E-2</v>
      </c>
      <c r="BT199" s="124">
        <f t="shared" si="161"/>
        <v>0.83309985991594904</v>
      </c>
      <c r="BU199" s="114" t="s">
        <v>31</v>
      </c>
      <c r="BV199" s="124">
        <f t="shared" ref="BV199:CE205" si="162">N199-N233</f>
        <v>-3.8964405864993057E-2</v>
      </c>
      <c r="BW199" s="124">
        <f t="shared" si="162"/>
        <v>0</v>
      </c>
      <c r="BX199" s="124">
        <f t="shared" si="162"/>
        <v>0</v>
      </c>
      <c r="BY199" s="124">
        <f t="shared" si="162"/>
        <v>0</v>
      </c>
      <c r="BZ199" s="124">
        <f t="shared" si="162"/>
        <v>1</v>
      </c>
      <c r="CA199" s="124">
        <f t="shared" si="162"/>
        <v>1.0568700658117991E-2</v>
      </c>
      <c r="CB199" s="124">
        <f t="shared" si="162"/>
        <v>0.98205790403697102</v>
      </c>
      <c r="CC199" s="124">
        <f t="shared" si="162"/>
        <v>4.0664440330290003E-4</v>
      </c>
      <c r="CD199" s="124">
        <f t="shared" si="162"/>
        <v>0</v>
      </c>
      <c r="CE199" s="124">
        <f t="shared" si="162"/>
        <v>0</v>
      </c>
      <c r="CF199" s="114" t="s">
        <v>31</v>
      </c>
      <c r="CG199" s="114" t="s">
        <v>31</v>
      </c>
      <c r="CH199" s="114" t="s">
        <v>31</v>
      </c>
      <c r="CI199" s="124">
        <f t="shared" ref="CI199:CJ205" si="163">AA199-AA233</f>
        <v>0</v>
      </c>
      <c r="CJ199" s="124">
        <f t="shared" si="163"/>
        <v>-0.94316360498089002</v>
      </c>
      <c r="CK199" s="114" t="s">
        <v>31</v>
      </c>
      <c r="CL199" s="124">
        <f t="shared" ref="CL199:CN205" si="164">AD199-AD233</f>
        <v>0.42537313432835799</v>
      </c>
      <c r="CM199" s="114" t="s">
        <v>31</v>
      </c>
      <c r="CN199" s="125">
        <f t="shared" si="164"/>
        <v>0</v>
      </c>
    </row>
    <row r="200" spans="5:92" x14ac:dyDescent="0.25">
      <c r="E200" s="22" t="s">
        <v>322</v>
      </c>
      <c r="F200" s="16">
        <v>0</v>
      </c>
      <c r="G200" s="16">
        <v>0</v>
      </c>
      <c r="H200" s="13" t="s">
        <v>31</v>
      </c>
      <c r="I200" s="13" t="s">
        <v>31</v>
      </c>
      <c r="J200" s="13" t="s">
        <v>31</v>
      </c>
      <c r="K200" s="16">
        <v>0</v>
      </c>
      <c r="L200" s="16">
        <v>0</v>
      </c>
      <c r="M200" s="13" t="s">
        <v>31</v>
      </c>
      <c r="N200" s="16">
        <v>2.5956602349696701E-2</v>
      </c>
      <c r="O200" s="16">
        <v>0</v>
      </c>
      <c r="P200" s="16">
        <v>3.83001716356239E-3</v>
      </c>
      <c r="Q200" s="16">
        <v>0</v>
      </c>
      <c r="R200" s="16">
        <v>0</v>
      </c>
      <c r="S200" s="16">
        <v>0</v>
      </c>
      <c r="T200" s="16">
        <v>0</v>
      </c>
      <c r="U200" s="16">
        <v>6.5041721416994103E-2</v>
      </c>
      <c r="V200" s="16">
        <v>0</v>
      </c>
      <c r="W200" s="16">
        <v>0</v>
      </c>
      <c r="X200" s="13" t="s">
        <v>31</v>
      </c>
      <c r="Y200" s="13" t="s">
        <v>31</v>
      </c>
      <c r="Z200" s="13" t="s">
        <v>31</v>
      </c>
      <c r="AA200" s="16">
        <v>0</v>
      </c>
      <c r="AB200" s="16">
        <v>0</v>
      </c>
      <c r="AC200" s="13" t="s">
        <v>31</v>
      </c>
      <c r="AD200" s="16">
        <v>0.57462686567164201</v>
      </c>
      <c r="AE200" s="13" t="s">
        <v>31</v>
      </c>
      <c r="AF200" s="17">
        <v>0</v>
      </c>
      <c r="AI200" s="22" t="s">
        <v>322</v>
      </c>
      <c r="AJ200" s="23" t="s">
        <v>31</v>
      </c>
      <c r="AK200" s="126">
        <f t="shared" si="154"/>
        <v>0</v>
      </c>
      <c r="AL200" s="127" t="s">
        <v>31</v>
      </c>
      <c r="AM200" s="127" t="s">
        <v>31</v>
      </c>
      <c r="AN200" s="127" t="s">
        <v>31</v>
      </c>
      <c r="AO200" s="126">
        <f t="shared" si="155"/>
        <v>0</v>
      </c>
      <c r="AP200" s="126">
        <f t="shared" si="155"/>
        <v>0</v>
      </c>
      <c r="AQ200" s="127" t="s">
        <v>31</v>
      </c>
      <c r="AR200" s="126">
        <f t="shared" si="156"/>
        <v>-3.1960546369854959E-3</v>
      </c>
      <c r="AS200" s="126">
        <f t="shared" si="156"/>
        <v>0</v>
      </c>
      <c r="AT200" s="126">
        <f t="shared" si="156"/>
        <v>-1.7557774677775036E-2</v>
      </c>
      <c r="AU200" s="126">
        <f t="shared" si="156"/>
        <v>0</v>
      </c>
      <c r="AV200" s="126">
        <f t="shared" si="156"/>
        <v>-2.1507863089731731E-2</v>
      </c>
      <c r="AW200" s="126">
        <f t="shared" si="156"/>
        <v>0</v>
      </c>
      <c r="AX200" s="126">
        <f t="shared" si="156"/>
        <v>0</v>
      </c>
      <c r="AY200" s="126">
        <f t="shared" si="156"/>
        <v>6.0153778424305297E-2</v>
      </c>
      <c r="AZ200" s="126">
        <f t="shared" si="156"/>
        <v>0</v>
      </c>
      <c r="BA200" s="126">
        <f t="shared" si="156"/>
        <v>0</v>
      </c>
      <c r="BB200" s="127" t="s">
        <v>31</v>
      </c>
      <c r="BC200" s="127" t="s">
        <v>31</v>
      </c>
      <c r="BD200" s="127" t="s">
        <v>31</v>
      </c>
      <c r="BE200" s="126">
        <f t="shared" si="157"/>
        <v>0</v>
      </c>
      <c r="BF200" s="126">
        <f t="shared" si="157"/>
        <v>0</v>
      </c>
      <c r="BG200" s="127" t="s">
        <v>31</v>
      </c>
      <c r="BH200" s="126">
        <f t="shared" si="158"/>
        <v>0.57462686567164201</v>
      </c>
      <c r="BI200" s="127" t="s">
        <v>31</v>
      </c>
      <c r="BJ200" s="128">
        <f t="shared" si="159"/>
        <v>0</v>
      </c>
      <c r="BM200" s="22" t="s">
        <v>322</v>
      </c>
      <c r="BN200" s="23" t="s">
        <v>31</v>
      </c>
      <c r="BO200" s="126">
        <f t="shared" si="160"/>
        <v>0</v>
      </c>
      <c r="BP200" s="127" t="s">
        <v>31</v>
      </c>
      <c r="BQ200" s="127" t="s">
        <v>31</v>
      </c>
      <c r="BR200" s="127" t="s">
        <v>31</v>
      </c>
      <c r="BS200" s="126">
        <f t="shared" si="161"/>
        <v>-3.4826589595375698E-2</v>
      </c>
      <c r="BT200" s="126">
        <f t="shared" si="161"/>
        <v>0</v>
      </c>
      <c r="BU200" s="127" t="s">
        <v>31</v>
      </c>
      <c r="BV200" s="126">
        <f t="shared" si="162"/>
        <v>-1.4003938705997299E-2</v>
      </c>
      <c r="BW200" s="126">
        <f t="shared" si="162"/>
        <v>0</v>
      </c>
      <c r="BX200" s="126">
        <f t="shared" si="162"/>
        <v>3.83001716356239E-3</v>
      </c>
      <c r="BY200" s="126">
        <f t="shared" si="162"/>
        <v>0</v>
      </c>
      <c r="BZ200" s="126">
        <f t="shared" si="162"/>
        <v>0</v>
      </c>
      <c r="CA200" s="126">
        <f t="shared" si="162"/>
        <v>0</v>
      </c>
      <c r="CB200" s="126">
        <f t="shared" si="162"/>
        <v>0</v>
      </c>
      <c r="CC200" s="126">
        <f t="shared" si="162"/>
        <v>-1.3708421967430218E-4</v>
      </c>
      <c r="CD200" s="126">
        <f t="shared" si="162"/>
        <v>0</v>
      </c>
      <c r="CE200" s="126">
        <f t="shared" si="162"/>
        <v>0</v>
      </c>
      <c r="CF200" s="127" t="s">
        <v>31</v>
      </c>
      <c r="CG200" s="127" t="s">
        <v>31</v>
      </c>
      <c r="CH200" s="127" t="s">
        <v>31</v>
      </c>
      <c r="CI200" s="126">
        <f t="shared" si="163"/>
        <v>0</v>
      </c>
      <c r="CJ200" s="126">
        <f t="shared" si="163"/>
        <v>0</v>
      </c>
      <c r="CK200" s="127" t="s">
        <v>31</v>
      </c>
      <c r="CL200" s="126">
        <f t="shared" si="164"/>
        <v>0.57462686567164201</v>
      </c>
      <c r="CM200" s="127" t="s">
        <v>31</v>
      </c>
      <c r="CN200" s="128">
        <f t="shared" si="164"/>
        <v>0</v>
      </c>
    </row>
    <row r="201" spans="5:92" x14ac:dyDescent="0.25">
      <c r="E201" s="22" t="s">
        <v>323</v>
      </c>
      <c r="F201" s="16">
        <v>0.83588821933255797</v>
      </c>
      <c r="G201" s="16">
        <v>1</v>
      </c>
      <c r="H201" s="13" t="s">
        <v>31</v>
      </c>
      <c r="I201" s="13" t="s">
        <v>31</v>
      </c>
      <c r="J201" s="13" t="s">
        <v>31</v>
      </c>
      <c r="K201" s="16">
        <v>0</v>
      </c>
      <c r="L201" s="16">
        <v>0.16690014008404999</v>
      </c>
      <c r="M201" s="13" t="s">
        <v>31</v>
      </c>
      <c r="N201" s="16">
        <v>0</v>
      </c>
      <c r="O201" s="16">
        <v>0</v>
      </c>
      <c r="P201" s="16">
        <v>0.99616998283643698</v>
      </c>
      <c r="Q201" s="16">
        <v>0</v>
      </c>
      <c r="R201" s="16">
        <v>0</v>
      </c>
      <c r="S201" s="16">
        <v>3.6934095138104498E-3</v>
      </c>
      <c r="T201" s="16">
        <v>3.6934095138104498E-3</v>
      </c>
      <c r="U201" s="16">
        <v>0.93351170267403905</v>
      </c>
      <c r="V201" s="16">
        <v>0</v>
      </c>
      <c r="W201" s="16">
        <v>0</v>
      </c>
      <c r="X201" s="13" t="s">
        <v>31</v>
      </c>
      <c r="Y201" s="13" t="s">
        <v>31</v>
      </c>
      <c r="Z201" s="13" t="s">
        <v>31</v>
      </c>
      <c r="AA201" s="16">
        <v>0</v>
      </c>
      <c r="AB201" s="16">
        <v>1</v>
      </c>
      <c r="AC201" s="13" t="s">
        <v>31</v>
      </c>
      <c r="AD201" s="16">
        <v>0</v>
      </c>
      <c r="AE201" s="13" t="s">
        <v>31</v>
      </c>
      <c r="AF201" s="17">
        <v>1</v>
      </c>
      <c r="AI201" s="22" t="s">
        <v>323</v>
      </c>
      <c r="AJ201" s="23" t="s">
        <v>31</v>
      </c>
      <c r="AK201" s="126">
        <f t="shared" si="154"/>
        <v>0</v>
      </c>
      <c r="AL201" s="127" t="s">
        <v>31</v>
      </c>
      <c r="AM201" s="127" t="s">
        <v>31</v>
      </c>
      <c r="AN201" s="127" t="s">
        <v>31</v>
      </c>
      <c r="AO201" s="126">
        <f t="shared" si="155"/>
        <v>0</v>
      </c>
      <c r="AP201" s="126">
        <f t="shared" si="155"/>
        <v>-0.78207243663347836</v>
      </c>
      <c r="AQ201" s="127" t="s">
        <v>31</v>
      </c>
      <c r="AR201" s="126">
        <f t="shared" si="156"/>
        <v>-4.6471439036760147E-2</v>
      </c>
      <c r="AS201" s="126">
        <f t="shared" si="156"/>
        <v>-9.5200801783200895E-2</v>
      </c>
      <c r="AT201" s="126">
        <f t="shared" si="156"/>
        <v>1.9335244551809128E-2</v>
      </c>
      <c r="AU201" s="126">
        <f t="shared" si="156"/>
        <v>-3.0786210101362145E-3</v>
      </c>
      <c r="AV201" s="126">
        <f t="shared" si="156"/>
        <v>-0.97849213691026826</v>
      </c>
      <c r="AW201" s="126">
        <f t="shared" si="156"/>
        <v>3.6934095138104498E-3</v>
      </c>
      <c r="AX201" s="126">
        <f t="shared" si="156"/>
        <v>-8.6069003790874531E-3</v>
      </c>
      <c r="AY201" s="126">
        <f t="shared" si="156"/>
        <v>-6.1111560034003198E-2</v>
      </c>
      <c r="AZ201" s="126">
        <f t="shared" si="156"/>
        <v>0</v>
      </c>
      <c r="BA201" s="126">
        <f t="shared" si="156"/>
        <v>0</v>
      </c>
      <c r="BB201" s="127" t="s">
        <v>31</v>
      </c>
      <c r="BC201" s="127" t="s">
        <v>31</v>
      </c>
      <c r="BD201" s="127" t="s">
        <v>31</v>
      </c>
      <c r="BE201" s="126">
        <f t="shared" si="157"/>
        <v>0</v>
      </c>
      <c r="BF201" s="126">
        <f t="shared" si="157"/>
        <v>0</v>
      </c>
      <c r="BG201" s="127" t="s">
        <v>31</v>
      </c>
      <c r="BH201" s="126">
        <f t="shared" si="158"/>
        <v>-1</v>
      </c>
      <c r="BI201" s="127" t="s">
        <v>31</v>
      </c>
      <c r="BJ201" s="128">
        <f t="shared" si="159"/>
        <v>0</v>
      </c>
      <c r="BM201" s="22" t="s">
        <v>323</v>
      </c>
      <c r="BN201" s="23" t="s">
        <v>31</v>
      </c>
      <c r="BO201" s="126">
        <f t="shared" si="160"/>
        <v>0</v>
      </c>
      <c r="BP201" s="127" t="s">
        <v>31</v>
      </c>
      <c r="BQ201" s="127" t="s">
        <v>31</v>
      </c>
      <c r="BR201" s="127" t="s">
        <v>31</v>
      </c>
      <c r="BS201" s="126">
        <f t="shared" si="161"/>
        <v>0</v>
      </c>
      <c r="BT201" s="126">
        <f t="shared" si="161"/>
        <v>-0.66011495008893506</v>
      </c>
      <c r="BU201" s="127" t="s">
        <v>31</v>
      </c>
      <c r="BV201" s="126">
        <f t="shared" si="162"/>
        <v>0</v>
      </c>
      <c r="BW201" s="126">
        <f t="shared" si="162"/>
        <v>0</v>
      </c>
      <c r="BX201" s="126">
        <f t="shared" si="162"/>
        <v>-3.8300171635630154E-3</v>
      </c>
      <c r="BY201" s="126">
        <f t="shared" si="162"/>
        <v>0</v>
      </c>
      <c r="BZ201" s="126">
        <f t="shared" si="162"/>
        <v>-1</v>
      </c>
      <c r="CA201" s="126">
        <f t="shared" si="162"/>
        <v>-2.4817387107336348E-2</v>
      </c>
      <c r="CB201" s="126">
        <f t="shared" si="162"/>
        <v>3.6934095138104498E-3</v>
      </c>
      <c r="CC201" s="126">
        <f t="shared" si="162"/>
        <v>-2.6956018362900291E-4</v>
      </c>
      <c r="CD201" s="126">
        <f t="shared" si="162"/>
        <v>0</v>
      </c>
      <c r="CE201" s="126">
        <f t="shared" si="162"/>
        <v>0</v>
      </c>
      <c r="CF201" s="127" t="s">
        <v>31</v>
      </c>
      <c r="CG201" s="127" t="s">
        <v>31</v>
      </c>
      <c r="CH201" s="127" t="s">
        <v>31</v>
      </c>
      <c r="CI201" s="126">
        <f t="shared" si="163"/>
        <v>0</v>
      </c>
      <c r="CJ201" s="126">
        <f t="shared" si="163"/>
        <v>0.94316360498089014</v>
      </c>
      <c r="CK201" s="127" t="s">
        <v>31</v>
      </c>
      <c r="CL201" s="126">
        <f t="shared" si="164"/>
        <v>-1</v>
      </c>
      <c r="CM201" s="127" t="s">
        <v>31</v>
      </c>
      <c r="CN201" s="128">
        <f t="shared" si="164"/>
        <v>0</v>
      </c>
    </row>
    <row r="202" spans="5:92" x14ac:dyDescent="0.25">
      <c r="E202" s="22" t="s">
        <v>51</v>
      </c>
      <c r="F202" s="16">
        <v>0</v>
      </c>
      <c r="G202" s="16">
        <v>0</v>
      </c>
      <c r="H202" s="13" t="s">
        <v>31</v>
      </c>
      <c r="I202" s="13" t="s">
        <v>31</v>
      </c>
      <c r="J202" s="13" t="s">
        <v>31</v>
      </c>
      <c r="K202" s="16">
        <v>0</v>
      </c>
      <c r="L202" s="16">
        <v>0</v>
      </c>
      <c r="M202" s="13" t="s">
        <v>31</v>
      </c>
      <c r="N202" s="16">
        <v>2.1102550007919298E-2</v>
      </c>
      <c r="O202" s="16">
        <v>0</v>
      </c>
      <c r="P202" s="16">
        <v>0</v>
      </c>
      <c r="Q202" s="16">
        <v>0</v>
      </c>
      <c r="R202" s="16">
        <v>0</v>
      </c>
      <c r="S202" s="16">
        <v>1.4248686449218E-2</v>
      </c>
      <c r="T202" s="16">
        <v>1.4248686449218E-2</v>
      </c>
      <c r="U202" s="16">
        <v>0</v>
      </c>
      <c r="V202" s="16">
        <v>0</v>
      </c>
      <c r="W202" s="16">
        <v>0</v>
      </c>
      <c r="X202" s="13" t="s">
        <v>31</v>
      </c>
      <c r="Y202" s="13" t="s">
        <v>31</v>
      </c>
      <c r="Z202" s="13" t="s">
        <v>31</v>
      </c>
      <c r="AA202" s="16">
        <v>0</v>
      </c>
      <c r="AB202" s="16">
        <v>0</v>
      </c>
      <c r="AC202" s="13" t="s">
        <v>31</v>
      </c>
      <c r="AD202" s="16">
        <v>0</v>
      </c>
      <c r="AE202" s="13" t="s">
        <v>31</v>
      </c>
      <c r="AF202" s="17">
        <v>0</v>
      </c>
      <c r="AI202" s="22" t="s">
        <v>51</v>
      </c>
      <c r="AJ202" s="23" t="s">
        <v>31</v>
      </c>
      <c r="AK202" s="126">
        <f t="shared" si="154"/>
        <v>0</v>
      </c>
      <c r="AL202" s="127" t="s">
        <v>31</v>
      </c>
      <c r="AM202" s="127" t="s">
        <v>31</v>
      </c>
      <c r="AN202" s="127" t="s">
        <v>31</v>
      </c>
      <c r="AO202" s="126">
        <f t="shared" si="155"/>
        <v>-0.21235727243623947</v>
      </c>
      <c r="AP202" s="126">
        <f t="shared" si="155"/>
        <v>0</v>
      </c>
      <c r="AQ202" s="127" t="s">
        <v>31</v>
      </c>
      <c r="AR202" s="126">
        <f t="shared" si="156"/>
        <v>2.1102550007919298E-2</v>
      </c>
      <c r="AS202" s="126">
        <f t="shared" si="156"/>
        <v>0</v>
      </c>
      <c r="AT202" s="126">
        <f t="shared" si="156"/>
        <v>0</v>
      </c>
      <c r="AU202" s="126">
        <f t="shared" si="156"/>
        <v>-0.19241381313351341</v>
      </c>
      <c r="AV202" s="126">
        <f t="shared" si="156"/>
        <v>0</v>
      </c>
      <c r="AW202" s="126">
        <f t="shared" si="156"/>
        <v>1.4248686449218E-2</v>
      </c>
      <c r="AX202" s="126">
        <f t="shared" si="156"/>
        <v>1.4248686449218E-2</v>
      </c>
      <c r="AY202" s="126">
        <f t="shared" si="156"/>
        <v>0</v>
      </c>
      <c r="AZ202" s="126">
        <f t="shared" si="156"/>
        <v>0</v>
      </c>
      <c r="BA202" s="126">
        <f t="shared" si="156"/>
        <v>0</v>
      </c>
      <c r="BB202" s="127" t="s">
        <v>31</v>
      </c>
      <c r="BC202" s="127" t="s">
        <v>31</v>
      </c>
      <c r="BD202" s="127" t="s">
        <v>31</v>
      </c>
      <c r="BE202" s="126">
        <f t="shared" si="157"/>
        <v>0</v>
      </c>
      <c r="BF202" s="126">
        <f t="shared" si="157"/>
        <v>0</v>
      </c>
      <c r="BG202" s="127" t="s">
        <v>31</v>
      </c>
      <c r="BH202" s="126">
        <f t="shared" si="158"/>
        <v>0</v>
      </c>
      <c r="BI202" s="127" t="s">
        <v>31</v>
      </c>
      <c r="BJ202" s="128">
        <f t="shared" si="159"/>
        <v>0</v>
      </c>
      <c r="BM202" s="22" t="s">
        <v>51</v>
      </c>
      <c r="BN202" s="23" t="s">
        <v>31</v>
      </c>
      <c r="BO202" s="126">
        <f t="shared" si="160"/>
        <v>0</v>
      </c>
      <c r="BP202" s="127" t="s">
        <v>31</v>
      </c>
      <c r="BQ202" s="127" t="s">
        <v>31</v>
      </c>
      <c r="BR202" s="127" t="s">
        <v>31</v>
      </c>
      <c r="BS202" s="126">
        <f t="shared" si="161"/>
        <v>0</v>
      </c>
      <c r="BT202" s="126">
        <f t="shared" si="161"/>
        <v>-0.172984909827015</v>
      </c>
      <c r="BU202" s="127" t="s">
        <v>31</v>
      </c>
      <c r="BV202" s="126">
        <f t="shared" si="162"/>
        <v>2.1102550007919298E-2</v>
      </c>
      <c r="BW202" s="126">
        <f t="shared" si="162"/>
        <v>0</v>
      </c>
      <c r="BX202" s="126">
        <f t="shared" si="162"/>
        <v>0</v>
      </c>
      <c r="BY202" s="126">
        <f t="shared" si="162"/>
        <v>0</v>
      </c>
      <c r="BZ202" s="126">
        <f t="shared" si="162"/>
        <v>0</v>
      </c>
      <c r="CA202" s="126">
        <f t="shared" si="162"/>
        <v>1.4248686449218E-2</v>
      </c>
      <c r="CB202" s="126">
        <f t="shared" si="162"/>
        <v>1.4248686449218E-2</v>
      </c>
      <c r="CC202" s="126">
        <f t="shared" si="162"/>
        <v>0</v>
      </c>
      <c r="CD202" s="126">
        <f t="shared" si="162"/>
        <v>0</v>
      </c>
      <c r="CE202" s="126">
        <f t="shared" si="162"/>
        <v>0</v>
      </c>
      <c r="CF202" s="127" t="s">
        <v>31</v>
      </c>
      <c r="CG202" s="127" t="s">
        <v>31</v>
      </c>
      <c r="CH202" s="127" t="s">
        <v>31</v>
      </c>
      <c r="CI202" s="126">
        <f t="shared" si="163"/>
        <v>0</v>
      </c>
      <c r="CJ202" s="126">
        <f t="shared" si="163"/>
        <v>0</v>
      </c>
      <c r="CK202" s="127" t="s">
        <v>31</v>
      </c>
      <c r="CL202" s="126">
        <f t="shared" si="164"/>
        <v>0</v>
      </c>
      <c r="CM202" s="127" t="s">
        <v>31</v>
      </c>
      <c r="CN202" s="128">
        <f t="shared" si="164"/>
        <v>0</v>
      </c>
    </row>
    <row r="203" spans="5:92" x14ac:dyDescent="0.25">
      <c r="E203" s="22" t="s">
        <v>52</v>
      </c>
      <c r="F203" s="16">
        <v>0</v>
      </c>
      <c r="G203" s="16">
        <v>0</v>
      </c>
      <c r="H203" s="13" t="s">
        <v>31</v>
      </c>
      <c r="I203" s="13" t="s">
        <v>31</v>
      </c>
      <c r="J203" s="13" t="s">
        <v>31</v>
      </c>
      <c r="K203" s="16">
        <v>0</v>
      </c>
      <c r="L203" s="16">
        <v>0</v>
      </c>
      <c r="M203" s="13" t="s">
        <v>31</v>
      </c>
      <c r="N203" s="16">
        <v>4.1925596042223699E-2</v>
      </c>
      <c r="O203" s="16">
        <v>0</v>
      </c>
      <c r="P203" s="16">
        <v>0</v>
      </c>
      <c r="Q203" s="16">
        <v>0</v>
      </c>
      <c r="R203" s="16">
        <v>0</v>
      </c>
      <c r="S203" s="16">
        <v>0</v>
      </c>
      <c r="T203" s="16">
        <v>0</v>
      </c>
      <c r="U203" s="16">
        <v>0</v>
      </c>
      <c r="V203" s="16">
        <v>0</v>
      </c>
      <c r="W203" s="16">
        <v>0</v>
      </c>
      <c r="X203" s="13" t="s">
        <v>31</v>
      </c>
      <c r="Y203" s="13" t="s">
        <v>31</v>
      </c>
      <c r="Z203" s="13" t="s">
        <v>31</v>
      </c>
      <c r="AA203" s="16">
        <v>0</v>
      </c>
      <c r="AB203" s="16">
        <v>0</v>
      </c>
      <c r="AC203" s="13" t="s">
        <v>31</v>
      </c>
      <c r="AD203" s="16">
        <v>0</v>
      </c>
      <c r="AE203" s="13" t="s">
        <v>31</v>
      </c>
      <c r="AF203" s="17">
        <v>0</v>
      </c>
      <c r="AI203" s="22" t="s">
        <v>52</v>
      </c>
      <c r="AJ203" s="23" t="s">
        <v>31</v>
      </c>
      <c r="AK203" s="126">
        <f t="shared" si="154"/>
        <v>0</v>
      </c>
      <c r="AL203" s="127" t="s">
        <v>31</v>
      </c>
      <c r="AM203" s="127" t="s">
        <v>31</v>
      </c>
      <c r="AN203" s="127" t="s">
        <v>31</v>
      </c>
      <c r="AO203" s="126">
        <f t="shared" si="155"/>
        <v>0</v>
      </c>
      <c r="AP203" s="126">
        <f t="shared" si="155"/>
        <v>0</v>
      </c>
      <c r="AQ203" s="127" t="s">
        <v>31</v>
      </c>
      <c r="AR203" s="126">
        <f t="shared" si="156"/>
        <v>4.1925596042223699E-2</v>
      </c>
      <c r="AS203" s="126">
        <f t="shared" si="156"/>
        <v>-1.1555755149430701E-2</v>
      </c>
      <c r="AT203" s="126">
        <f t="shared" si="156"/>
        <v>0</v>
      </c>
      <c r="AU203" s="126">
        <f t="shared" si="156"/>
        <v>0</v>
      </c>
      <c r="AV203" s="126">
        <f t="shared" si="156"/>
        <v>0</v>
      </c>
      <c r="AW203" s="126">
        <f t="shared" si="156"/>
        <v>-5.0052067587087239E-2</v>
      </c>
      <c r="AX203" s="126">
        <f t="shared" si="156"/>
        <v>-1.6254359525231358E-2</v>
      </c>
      <c r="AY203" s="126">
        <f t="shared" si="156"/>
        <v>0</v>
      </c>
      <c r="AZ203" s="126">
        <f t="shared" si="156"/>
        <v>0</v>
      </c>
      <c r="BA203" s="126">
        <f t="shared" si="156"/>
        <v>0</v>
      </c>
      <c r="BB203" s="127" t="s">
        <v>31</v>
      </c>
      <c r="BC203" s="127" t="s">
        <v>31</v>
      </c>
      <c r="BD203" s="127" t="s">
        <v>31</v>
      </c>
      <c r="BE203" s="126">
        <f t="shared" si="157"/>
        <v>-1.5984943214778339E-2</v>
      </c>
      <c r="BF203" s="126">
        <f t="shared" si="157"/>
        <v>0</v>
      </c>
      <c r="BG203" s="127" t="s">
        <v>31</v>
      </c>
      <c r="BH203" s="126">
        <f t="shared" si="158"/>
        <v>0</v>
      </c>
      <c r="BI203" s="127" t="s">
        <v>31</v>
      </c>
      <c r="BJ203" s="128">
        <f t="shared" si="159"/>
        <v>0</v>
      </c>
      <c r="BM203" s="22" t="s">
        <v>52</v>
      </c>
      <c r="BN203" s="23" t="s">
        <v>31</v>
      </c>
      <c r="BO203" s="126">
        <f t="shared" si="160"/>
        <v>0</v>
      </c>
      <c r="BP203" s="127" t="s">
        <v>31</v>
      </c>
      <c r="BQ203" s="127" t="s">
        <v>31</v>
      </c>
      <c r="BR203" s="127" t="s">
        <v>31</v>
      </c>
      <c r="BS203" s="126">
        <f t="shared" si="161"/>
        <v>0</v>
      </c>
      <c r="BT203" s="126">
        <f t="shared" si="161"/>
        <v>0</v>
      </c>
      <c r="BU203" s="127" t="s">
        <v>31</v>
      </c>
      <c r="BV203" s="126">
        <f t="shared" si="162"/>
        <v>3.18657945630706E-2</v>
      </c>
      <c r="BW203" s="126">
        <f t="shared" si="162"/>
        <v>0</v>
      </c>
      <c r="BX203" s="126">
        <f t="shared" si="162"/>
        <v>0</v>
      </c>
      <c r="BY203" s="126">
        <f t="shared" si="162"/>
        <v>0</v>
      </c>
      <c r="BZ203" s="126">
        <f t="shared" si="162"/>
        <v>0</v>
      </c>
      <c r="CA203" s="126">
        <f t="shared" si="162"/>
        <v>0</v>
      </c>
      <c r="CB203" s="126">
        <f t="shared" si="162"/>
        <v>0</v>
      </c>
      <c r="CC203" s="126">
        <f t="shared" si="162"/>
        <v>0</v>
      </c>
      <c r="CD203" s="126">
        <f t="shared" si="162"/>
        <v>0</v>
      </c>
      <c r="CE203" s="126">
        <f t="shared" si="162"/>
        <v>0</v>
      </c>
      <c r="CF203" s="127" t="s">
        <v>31</v>
      </c>
      <c r="CG203" s="127" t="s">
        <v>31</v>
      </c>
      <c r="CH203" s="127" t="s">
        <v>31</v>
      </c>
      <c r="CI203" s="126">
        <f t="shared" si="163"/>
        <v>0</v>
      </c>
      <c r="CJ203" s="126">
        <f t="shared" si="163"/>
        <v>0</v>
      </c>
      <c r="CK203" s="127" t="s">
        <v>31</v>
      </c>
      <c r="CL203" s="126">
        <f t="shared" si="164"/>
        <v>0</v>
      </c>
      <c r="CM203" s="127" t="s">
        <v>31</v>
      </c>
      <c r="CN203" s="128">
        <f t="shared" si="164"/>
        <v>0</v>
      </c>
    </row>
    <row r="204" spans="5:92" x14ac:dyDescent="0.25">
      <c r="E204" s="22" t="s">
        <v>324</v>
      </c>
      <c r="F204" s="16">
        <v>0.83588821933255797</v>
      </c>
      <c r="G204" s="16">
        <v>0.884307846076962</v>
      </c>
      <c r="H204" s="13" t="s">
        <v>31</v>
      </c>
      <c r="I204" s="13" t="s">
        <v>31</v>
      </c>
      <c r="J204" s="13" t="s">
        <v>31</v>
      </c>
      <c r="K204" s="16">
        <v>0</v>
      </c>
      <c r="L204" s="16">
        <v>0.16690014008404999</v>
      </c>
      <c r="M204" s="13" t="s">
        <v>31</v>
      </c>
      <c r="N204" s="16">
        <v>8.9441271556743997E-4</v>
      </c>
      <c r="O204" s="16">
        <v>0</v>
      </c>
      <c r="P204" s="16">
        <v>0.18214035979912299</v>
      </c>
      <c r="Q204" s="16">
        <v>0</v>
      </c>
      <c r="R204" s="16">
        <v>0</v>
      </c>
      <c r="S204" s="16">
        <v>1.6451608367353599E-3</v>
      </c>
      <c r="T204" s="16">
        <v>1.6451608367353599E-3</v>
      </c>
      <c r="U204" s="16">
        <v>0.99855342409103298</v>
      </c>
      <c r="V204" s="16">
        <v>0</v>
      </c>
      <c r="W204" s="16">
        <v>0</v>
      </c>
      <c r="X204" s="13" t="s">
        <v>31</v>
      </c>
      <c r="Y204" s="13" t="s">
        <v>31</v>
      </c>
      <c r="Z204" s="13" t="s">
        <v>31</v>
      </c>
      <c r="AA204" s="16">
        <v>0</v>
      </c>
      <c r="AB204" s="16">
        <v>1</v>
      </c>
      <c r="AC204" s="13" t="s">
        <v>31</v>
      </c>
      <c r="AD204" s="16">
        <v>0</v>
      </c>
      <c r="AE204" s="13" t="s">
        <v>31</v>
      </c>
      <c r="AF204" s="17">
        <v>0.91433818706546</v>
      </c>
      <c r="AI204" s="22" t="s">
        <v>324</v>
      </c>
      <c r="AJ204" s="23" t="s">
        <v>31</v>
      </c>
      <c r="AK204" s="126">
        <f t="shared" si="154"/>
        <v>0.12653948449504115</v>
      </c>
      <c r="AL204" s="127" t="s">
        <v>31</v>
      </c>
      <c r="AM204" s="127" t="s">
        <v>31</v>
      </c>
      <c r="AN204" s="127" t="s">
        <v>31</v>
      </c>
      <c r="AO204" s="126">
        <f t="shared" si="155"/>
        <v>0</v>
      </c>
      <c r="AP204" s="126">
        <f t="shared" si="155"/>
        <v>-0.83110073555051378</v>
      </c>
      <c r="AQ204" s="127" t="s">
        <v>31</v>
      </c>
      <c r="AR204" s="126">
        <f t="shared" si="156"/>
        <v>-8.8732300892487605E-3</v>
      </c>
      <c r="AS204" s="126">
        <f t="shared" si="156"/>
        <v>-2.1265875471677447E-2</v>
      </c>
      <c r="AT204" s="126">
        <f t="shared" si="156"/>
        <v>-0.27155945764991696</v>
      </c>
      <c r="AU204" s="126">
        <f t="shared" si="156"/>
        <v>-3.0786210101362145E-3</v>
      </c>
      <c r="AV204" s="126">
        <f t="shared" si="156"/>
        <v>-0.97849213691026826</v>
      </c>
      <c r="AW204" s="126">
        <f t="shared" si="156"/>
        <v>1.6451608367353599E-3</v>
      </c>
      <c r="AX204" s="126">
        <f t="shared" si="156"/>
        <v>2.9887584127597996E-4</v>
      </c>
      <c r="AY204" s="126">
        <f t="shared" si="156"/>
        <v>-9.5778160969817172E-4</v>
      </c>
      <c r="AZ204" s="126">
        <f t="shared" si="156"/>
        <v>0</v>
      </c>
      <c r="BA204" s="126">
        <f t="shared" si="156"/>
        <v>0</v>
      </c>
      <c r="BB204" s="127" t="s">
        <v>31</v>
      </c>
      <c r="BC204" s="127" t="s">
        <v>31</v>
      </c>
      <c r="BD204" s="127" t="s">
        <v>31</v>
      </c>
      <c r="BE204" s="126">
        <f t="shared" si="157"/>
        <v>0</v>
      </c>
      <c r="BF204" s="126">
        <f t="shared" si="157"/>
        <v>0</v>
      </c>
      <c r="BG204" s="127" t="s">
        <v>31</v>
      </c>
      <c r="BH204" s="126">
        <f t="shared" si="158"/>
        <v>0</v>
      </c>
      <c r="BI204" s="127" t="s">
        <v>31</v>
      </c>
      <c r="BJ204" s="128">
        <f t="shared" si="159"/>
        <v>0.3810840302958638</v>
      </c>
      <c r="BM204" s="22" t="s">
        <v>324</v>
      </c>
      <c r="BN204" s="23" t="s">
        <v>31</v>
      </c>
      <c r="BO204" s="126">
        <f t="shared" si="160"/>
        <v>-0.115692153923038</v>
      </c>
      <c r="BP204" s="127" t="s">
        <v>31</v>
      </c>
      <c r="BQ204" s="127" t="s">
        <v>31</v>
      </c>
      <c r="BR204" s="127" t="s">
        <v>31</v>
      </c>
      <c r="BS204" s="126">
        <f t="shared" si="161"/>
        <v>0</v>
      </c>
      <c r="BT204" s="126">
        <f t="shared" si="161"/>
        <v>-0.66011495008893506</v>
      </c>
      <c r="BU204" s="127" t="s">
        <v>31</v>
      </c>
      <c r="BV204" s="126">
        <f t="shared" si="162"/>
        <v>8.9441271556743997E-4</v>
      </c>
      <c r="BW204" s="126">
        <f t="shared" si="162"/>
        <v>0</v>
      </c>
      <c r="BX204" s="126">
        <f t="shared" si="162"/>
        <v>-0.81785964020087698</v>
      </c>
      <c r="BY204" s="126">
        <f t="shared" si="162"/>
        <v>0</v>
      </c>
      <c r="BZ204" s="126">
        <f t="shared" si="162"/>
        <v>0</v>
      </c>
      <c r="CA204" s="126">
        <f t="shared" si="162"/>
        <v>-2.6865635784411437E-2</v>
      </c>
      <c r="CB204" s="126">
        <f t="shared" si="162"/>
        <v>1.6451608367353599E-3</v>
      </c>
      <c r="CC204" s="126">
        <f t="shared" si="162"/>
        <v>-4.0664440330306917E-4</v>
      </c>
      <c r="CD204" s="126">
        <f t="shared" si="162"/>
        <v>0</v>
      </c>
      <c r="CE204" s="126">
        <f t="shared" si="162"/>
        <v>0</v>
      </c>
      <c r="CF204" s="127" t="s">
        <v>31</v>
      </c>
      <c r="CG204" s="127" t="s">
        <v>31</v>
      </c>
      <c r="CH204" s="127" t="s">
        <v>31</v>
      </c>
      <c r="CI204" s="126">
        <f t="shared" si="163"/>
        <v>0</v>
      </c>
      <c r="CJ204" s="126">
        <f t="shared" si="163"/>
        <v>5.6836395019109975E-2</v>
      </c>
      <c r="CK204" s="127" t="s">
        <v>31</v>
      </c>
      <c r="CL204" s="126">
        <f t="shared" si="164"/>
        <v>-0.98093445998721895</v>
      </c>
      <c r="CM204" s="127" t="s">
        <v>31</v>
      </c>
      <c r="CN204" s="128">
        <f t="shared" si="164"/>
        <v>-8.5661812934540005E-2</v>
      </c>
    </row>
    <row r="205" spans="5:92" x14ac:dyDescent="0.25">
      <c r="E205" s="24" t="s">
        <v>325</v>
      </c>
      <c r="F205" s="29">
        <v>0.74955069246220496</v>
      </c>
      <c r="G205" s="29">
        <v>0</v>
      </c>
      <c r="H205" s="26" t="s">
        <v>31</v>
      </c>
      <c r="I205" s="26" t="s">
        <v>31</v>
      </c>
      <c r="J205" s="26" t="s">
        <v>31</v>
      </c>
      <c r="K205" s="29">
        <v>0</v>
      </c>
      <c r="L205" s="29">
        <v>0.16690014008404999</v>
      </c>
      <c r="M205" s="26" t="s">
        <v>31</v>
      </c>
      <c r="N205" s="29">
        <v>1.4441038636766001E-2</v>
      </c>
      <c r="O205" s="29">
        <v>0</v>
      </c>
      <c r="P205" s="29">
        <v>0.52259869048375795</v>
      </c>
      <c r="Q205" s="29">
        <v>0</v>
      </c>
      <c r="R205" s="29">
        <v>0</v>
      </c>
      <c r="S205" s="29">
        <v>1.6451608367353599E-3</v>
      </c>
      <c r="T205" s="29">
        <v>1.6451608367353599E-3</v>
      </c>
      <c r="U205" s="29">
        <v>0.50860274941136496</v>
      </c>
      <c r="V205" s="29">
        <v>0</v>
      </c>
      <c r="W205" s="29">
        <v>0</v>
      </c>
      <c r="X205" s="26" t="s">
        <v>31</v>
      </c>
      <c r="Y205" s="26" t="s">
        <v>31</v>
      </c>
      <c r="Z205" s="26" t="s">
        <v>31</v>
      </c>
      <c r="AA205" s="29">
        <v>0</v>
      </c>
      <c r="AB205" s="29">
        <v>0.35709680390531501</v>
      </c>
      <c r="AC205" s="26" t="s">
        <v>31</v>
      </c>
      <c r="AD205" s="29">
        <v>0</v>
      </c>
      <c r="AE205" s="26" t="s">
        <v>31</v>
      </c>
      <c r="AF205" s="30">
        <v>0</v>
      </c>
      <c r="AI205" s="24" t="s">
        <v>325</v>
      </c>
      <c r="AJ205" s="31" t="s">
        <v>31</v>
      </c>
      <c r="AK205" s="132">
        <f t="shared" si="154"/>
        <v>-0.2355225988700565</v>
      </c>
      <c r="AL205" s="32" t="s">
        <v>31</v>
      </c>
      <c r="AM205" s="32" t="s">
        <v>31</v>
      </c>
      <c r="AN205" s="32" t="s">
        <v>31</v>
      </c>
      <c r="AO205" s="132">
        <f t="shared" si="155"/>
        <v>0</v>
      </c>
      <c r="AP205" s="132">
        <f t="shared" si="155"/>
        <v>-0.64077685931168982</v>
      </c>
      <c r="AQ205" s="32" t="s">
        <v>31</v>
      </c>
      <c r="AR205" s="132">
        <f t="shared" si="156"/>
        <v>-3.2030400399994149E-2</v>
      </c>
      <c r="AS205" s="132">
        <f t="shared" si="156"/>
        <v>-2.1265875471677447E-2</v>
      </c>
      <c r="AT205" s="132">
        <f t="shared" si="156"/>
        <v>0.18621946994095956</v>
      </c>
      <c r="AU205" s="132">
        <f t="shared" si="156"/>
        <v>-3.0786210101362145E-3</v>
      </c>
      <c r="AV205" s="132">
        <f t="shared" si="156"/>
        <v>-1</v>
      </c>
      <c r="AW205" s="132">
        <f t="shared" si="156"/>
        <v>1.6451608367353599E-3</v>
      </c>
      <c r="AX205" s="132">
        <f t="shared" si="156"/>
        <v>-4.2240763744405725E-3</v>
      </c>
      <c r="AY205" s="132">
        <f t="shared" si="156"/>
        <v>-0.10124432257669913</v>
      </c>
      <c r="AZ205" s="132">
        <f t="shared" si="156"/>
        <v>0</v>
      </c>
      <c r="BA205" s="132">
        <f t="shared" si="156"/>
        <v>0</v>
      </c>
      <c r="BB205" s="32" t="s">
        <v>31</v>
      </c>
      <c r="BC205" s="32" t="s">
        <v>31</v>
      </c>
      <c r="BD205" s="32" t="s">
        <v>31</v>
      </c>
      <c r="BE205" s="132">
        <f t="shared" si="157"/>
        <v>0</v>
      </c>
      <c r="BF205" s="132">
        <f t="shared" si="157"/>
        <v>-0.13131098347654141</v>
      </c>
      <c r="BG205" s="32" t="s">
        <v>31</v>
      </c>
      <c r="BH205" s="132">
        <f t="shared" si="158"/>
        <v>-0.97815941758446889</v>
      </c>
      <c r="BI205" s="32" t="s">
        <v>31</v>
      </c>
      <c r="BJ205" s="133">
        <f t="shared" si="159"/>
        <v>-0.5332541567695962</v>
      </c>
      <c r="BM205" s="24" t="s">
        <v>325</v>
      </c>
      <c r="BN205" s="31" t="s">
        <v>31</v>
      </c>
      <c r="BO205" s="132">
        <f t="shared" si="160"/>
        <v>0</v>
      </c>
      <c r="BP205" s="32" t="s">
        <v>31</v>
      </c>
      <c r="BQ205" s="32" t="s">
        <v>31</v>
      </c>
      <c r="BR205" s="32" t="s">
        <v>31</v>
      </c>
      <c r="BS205" s="132">
        <f t="shared" si="161"/>
        <v>0</v>
      </c>
      <c r="BT205" s="132">
        <f t="shared" si="161"/>
        <v>3.9921855211027979E-2</v>
      </c>
      <c r="BU205" s="32" t="s">
        <v>31</v>
      </c>
      <c r="BV205" s="132">
        <f t="shared" si="162"/>
        <v>5.3566207693940028E-4</v>
      </c>
      <c r="BW205" s="132">
        <f t="shared" si="162"/>
        <v>0</v>
      </c>
      <c r="BX205" s="132">
        <f t="shared" si="162"/>
        <v>0.41640937009540796</v>
      </c>
      <c r="BY205" s="132">
        <f t="shared" si="162"/>
        <v>0</v>
      </c>
      <c r="BZ205" s="132">
        <f t="shared" si="162"/>
        <v>-1</v>
      </c>
      <c r="CA205" s="132">
        <f t="shared" si="162"/>
        <v>6.9434161640712089E-4</v>
      </c>
      <c r="CB205" s="132">
        <f t="shared" si="162"/>
        <v>1.6451608367353599E-3</v>
      </c>
      <c r="CC205" s="132">
        <f t="shared" si="162"/>
        <v>4.8949029292751967E-2</v>
      </c>
      <c r="CD205" s="132">
        <f t="shared" si="162"/>
        <v>0</v>
      </c>
      <c r="CE205" s="132">
        <f t="shared" si="162"/>
        <v>0</v>
      </c>
      <c r="CF205" s="32" t="s">
        <v>31</v>
      </c>
      <c r="CG205" s="32" t="s">
        <v>31</v>
      </c>
      <c r="CH205" s="32" t="s">
        <v>31</v>
      </c>
      <c r="CI205" s="132">
        <f t="shared" si="163"/>
        <v>0</v>
      </c>
      <c r="CJ205" s="132">
        <f t="shared" si="163"/>
        <v>0.30026040888620509</v>
      </c>
      <c r="CK205" s="32" t="s">
        <v>31</v>
      </c>
      <c r="CL205" s="132">
        <f t="shared" si="164"/>
        <v>-1.90655400127814E-2</v>
      </c>
      <c r="CM205" s="32" t="s">
        <v>31</v>
      </c>
      <c r="CN205" s="133">
        <f t="shared" si="164"/>
        <v>0</v>
      </c>
    </row>
    <row r="207" spans="5:92" ht="15.75" x14ac:dyDescent="0.25">
      <c r="H207" s="105"/>
      <c r="I207" s="105"/>
      <c r="J207" s="106"/>
      <c r="K207" s="106"/>
      <c r="L207" s="106"/>
      <c r="M207" s="106"/>
      <c r="N207" s="106"/>
      <c r="O207" s="106"/>
      <c r="P207" s="106"/>
      <c r="Q207" s="106"/>
      <c r="R207" s="106"/>
      <c r="S207" s="106"/>
      <c r="T207" s="106"/>
      <c r="U207" s="106"/>
      <c r="V207" s="106"/>
      <c r="W207" s="106"/>
      <c r="X207" s="106"/>
      <c r="Y207" s="106"/>
      <c r="Z207" s="106"/>
      <c r="AA207" s="106"/>
      <c r="AB207" s="106"/>
      <c r="AC207" s="106"/>
      <c r="AD207" s="106"/>
      <c r="AE207" s="106"/>
      <c r="AF207" s="106"/>
      <c r="AL207" s="105"/>
      <c r="AM207" s="105"/>
      <c r="AN207" s="106"/>
      <c r="AO207" s="106"/>
      <c r="AP207" s="106"/>
      <c r="AQ207" s="106"/>
      <c r="AR207" s="106"/>
      <c r="AS207" s="106"/>
      <c r="AT207" s="106"/>
      <c r="AU207" s="106"/>
      <c r="AV207" s="106"/>
      <c r="AW207" s="106"/>
      <c r="AX207" s="106"/>
      <c r="AY207" s="106"/>
      <c r="AZ207" s="106"/>
      <c r="BA207" s="106"/>
      <c r="BB207" s="106"/>
      <c r="BC207" s="106"/>
      <c r="BD207" s="106"/>
      <c r="BE207" s="106"/>
      <c r="BF207" s="106"/>
      <c r="BG207" s="106"/>
      <c r="BH207" s="106"/>
      <c r="BI207" s="106"/>
      <c r="BJ207" s="106"/>
      <c r="BP207" s="105"/>
      <c r="BQ207" s="105"/>
      <c r="BR207" s="106"/>
      <c r="BS207" s="106"/>
      <c r="BT207" s="106"/>
      <c r="BU207" s="106"/>
      <c r="BV207" s="106"/>
      <c r="BW207" s="106"/>
      <c r="BX207" s="106"/>
      <c r="BY207" s="106"/>
      <c r="BZ207" s="106"/>
      <c r="CA207" s="106"/>
      <c r="CB207" s="106"/>
      <c r="CC207" s="106"/>
      <c r="CD207" s="106"/>
      <c r="CE207" s="106"/>
      <c r="CF207" s="106"/>
      <c r="CG207" s="106"/>
      <c r="CH207" s="106"/>
      <c r="CI207" s="106"/>
      <c r="CJ207" s="106"/>
      <c r="CK207" s="106"/>
      <c r="CL207" s="106"/>
      <c r="CM207" s="106"/>
      <c r="CN207" s="106"/>
    </row>
    <row r="208" spans="5:92" x14ac:dyDescent="0.25">
      <c r="E208" s="3" t="s">
        <v>0</v>
      </c>
      <c r="F208" s="4">
        <v>49</v>
      </c>
      <c r="G208" s="5">
        <v>88</v>
      </c>
      <c r="H208" s="6">
        <v>135</v>
      </c>
      <c r="I208" s="6">
        <v>138</v>
      </c>
      <c r="J208" s="6">
        <v>156</v>
      </c>
      <c r="K208" s="6">
        <v>160</v>
      </c>
      <c r="L208" s="6">
        <v>187</v>
      </c>
      <c r="M208" s="6">
        <v>197</v>
      </c>
      <c r="N208" s="6">
        <v>241</v>
      </c>
      <c r="O208" s="6">
        <v>262</v>
      </c>
      <c r="P208" s="6">
        <v>276</v>
      </c>
      <c r="Q208" s="6">
        <v>295</v>
      </c>
      <c r="R208" s="6">
        <v>301</v>
      </c>
      <c r="S208" s="6">
        <v>332</v>
      </c>
      <c r="T208" s="6">
        <v>339</v>
      </c>
      <c r="U208" s="6">
        <v>356</v>
      </c>
      <c r="V208" s="6">
        <v>362</v>
      </c>
      <c r="W208" s="6">
        <v>386</v>
      </c>
      <c r="X208" s="6">
        <v>392</v>
      </c>
      <c r="Y208" s="6">
        <v>397</v>
      </c>
      <c r="Z208" s="6">
        <v>406</v>
      </c>
      <c r="AA208" s="6">
        <v>448</v>
      </c>
      <c r="AB208" s="6">
        <v>463</v>
      </c>
      <c r="AC208" s="6">
        <v>611</v>
      </c>
      <c r="AD208" s="6">
        <v>616</v>
      </c>
      <c r="AE208" s="6">
        <v>625</v>
      </c>
      <c r="AF208" s="6">
        <v>637</v>
      </c>
      <c r="AI208" s="3" t="s">
        <v>0</v>
      </c>
      <c r="AJ208" s="4">
        <v>49</v>
      </c>
      <c r="AK208" s="5">
        <v>88</v>
      </c>
      <c r="AL208" s="6">
        <v>135</v>
      </c>
      <c r="AM208" s="6">
        <v>138</v>
      </c>
      <c r="AN208" s="6">
        <v>156</v>
      </c>
      <c r="AO208" s="6">
        <v>160</v>
      </c>
      <c r="AP208" s="6">
        <v>187</v>
      </c>
      <c r="AQ208" s="6">
        <v>197</v>
      </c>
      <c r="AR208" s="6">
        <v>241</v>
      </c>
      <c r="AS208" s="6">
        <v>262</v>
      </c>
      <c r="AT208" s="6">
        <v>276</v>
      </c>
      <c r="AU208" s="6">
        <v>295</v>
      </c>
      <c r="AV208" s="6">
        <v>301</v>
      </c>
      <c r="AW208" s="6">
        <v>332</v>
      </c>
      <c r="AX208" s="6">
        <v>339</v>
      </c>
      <c r="AY208" s="6">
        <v>356</v>
      </c>
      <c r="AZ208" s="6">
        <v>362</v>
      </c>
      <c r="BA208" s="6">
        <v>386</v>
      </c>
      <c r="BB208" s="6">
        <v>392</v>
      </c>
      <c r="BC208" s="6">
        <v>397</v>
      </c>
      <c r="BD208" s="6">
        <v>406</v>
      </c>
      <c r="BE208" s="6">
        <v>448</v>
      </c>
      <c r="BF208" s="6">
        <v>463</v>
      </c>
      <c r="BG208" s="6">
        <v>611</v>
      </c>
      <c r="BH208" s="6">
        <v>616</v>
      </c>
      <c r="BI208" s="6">
        <v>625</v>
      </c>
      <c r="BJ208" s="6">
        <v>637</v>
      </c>
      <c r="BM208" s="3" t="s">
        <v>0</v>
      </c>
      <c r="BN208" s="4">
        <v>49</v>
      </c>
      <c r="BO208" s="5">
        <v>88</v>
      </c>
      <c r="BP208" s="6">
        <v>135</v>
      </c>
      <c r="BQ208" s="6">
        <v>138</v>
      </c>
      <c r="BR208" s="6">
        <v>156</v>
      </c>
      <c r="BS208" s="6">
        <v>160</v>
      </c>
      <c r="BT208" s="6">
        <v>187</v>
      </c>
      <c r="BU208" s="6">
        <v>197</v>
      </c>
      <c r="BV208" s="6">
        <v>241</v>
      </c>
      <c r="BW208" s="6">
        <v>262</v>
      </c>
      <c r="BX208" s="6">
        <v>276</v>
      </c>
      <c r="BY208" s="6">
        <v>295</v>
      </c>
      <c r="BZ208" s="6">
        <v>301</v>
      </c>
      <c r="CA208" s="6">
        <v>332</v>
      </c>
      <c r="CB208" s="6">
        <v>339</v>
      </c>
      <c r="CC208" s="6">
        <v>356</v>
      </c>
      <c r="CD208" s="6">
        <v>362</v>
      </c>
      <c r="CE208" s="6">
        <v>386</v>
      </c>
      <c r="CF208" s="6">
        <v>392</v>
      </c>
      <c r="CG208" s="6">
        <v>397</v>
      </c>
      <c r="CH208" s="6">
        <v>406</v>
      </c>
      <c r="CI208" s="6">
        <v>448</v>
      </c>
      <c r="CJ208" s="6">
        <v>463</v>
      </c>
      <c r="CK208" s="6">
        <v>611</v>
      </c>
      <c r="CL208" s="6">
        <v>616</v>
      </c>
      <c r="CM208" s="6">
        <v>625</v>
      </c>
      <c r="CN208" s="6">
        <v>637</v>
      </c>
    </row>
    <row r="209" spans="5:92" ht="15" customHeight="1" x14ac:dyDescent="0.25">
      <c r="E209" s="3"/>
      <c r="F209" s="260" t="s">
        <v>1</v>
      </c>
      <c r="G209" s="259" t="s">
        <v>2</v>
      </c>
      <c r="H209" s="259" t="s">
        <v>3</v>
      </c>
      <c r="I209" s="260" t="s">
        <v>4</v>
      </c>
      <c r="J209" s="259" t="s">
        <v>5</v>
      </c>
      <c r="K209" s="259" t="s">
        <v>6</v>
      </c>
      <c r="L209" s="259" t="s">
        <v>498</v>
      </c>
      <c r="M209" s="259" t="s">
        <v>7</v>
      </c>
      <c r="N209" s="259" t="s">
        <v>8</v>
      </c>
      <c r="O209" s="259" t="s">
        <v>9</v>
      </c>
      <c r="P209" s="259" t="s">
        <v>10</v>
      </c>
      <c r="Q209" s="259" t="s">
        <v>11</v>
      </c>
      <c r="R209" s="259" t="s">
        <v>12</v>
      </c>
      <c r="S209" s="259" t="s">
        <v>13</v>
      </c>
      <c r="T209" s="259" t="s">
        <v>14</v>
      </c>
      <c r="U209" s="259" t="s">
        <v>15</v>
      </c>
      <c r="V209" s="259" t="s">
        <v>16</v>
      </c>
      <c r="W209" s="259" t="s">
        <v>17</v>
      </c>
      <c r="X209" s="259" t="s">
        <v>18</v>
      </c>
      <c r="Y209" s="259" t="s">
        <v>19</v>
      </c>
      <c r="Z209" s="259" t="s">
        <v>20</v>
      </c>
      <c r="AA209" s="259" t="s">
        <v>21</v>
      </c>
      <c r="AB209" s="259" t="s">
        <v>22</v>
      </c>
      <c r="AC209" s="259" t="s">
        <v>23</v>
      </c>
      <c r="AD209" s="259" t="s">
        <v>24</v>
      </c>
      <c r="AE209" s="264" t="s">
        <v>25</v>
      </c>
      <c r="AF209" s="259" t="s">
        <v>26</v>
      </c>
      <c r="AI209" s="3" t="s">
        <v>243</v>
      </c>
      <c r="AJ209" s="260" t="s">
        <v>1</v>
      </c>
      <c r="AK209" s="259" t="s">
        <v>2</v>
      </c>
      <c r="AL209" s="259" t="s">
        <v>3</v>
      </c>
      <c r="AM209" s="260" t="s">
        <v>4</v>
      </c>
      <c r="AN209" s="259" t="s">
        <v>5</v>
      </c>
      <c r="AO209" s="259" t="s">
        <v>6</v>
      </c>
      <c r="AP209" s="259" t="s">
        <v>498</v>
      </c>
      <c r="AQ209" s="259" t="s">
        <v>7</v>
      </c>
      <c r="AR209" s="259" t="s">
        <v>8</v>
      </c>
      <c r="AS209" s="259" t="s">
        <v>9</v>
      </c>
      <c r="AT209" s="259" t="s">
        <v>10</v>
      </c>
      <c r="AU209" s="259" t="s">
        <v>11</v>
      </c>
      <c r="AV209" s="259" t="s">
        <v>12</v>
      </c>
      <c r="AW209" s="259" t="s">
        <v>13</v>
      </c>
      <c r="AX209" s="259" t="s">
        <v>14</v>
      </c>
      <c r="AY209" s="259" t="s">
        <v>15</v>
      </c>
      <c r="AZ209" s="259" t="s">
        <v>16</v>
      </c>
      <c r="BA209" s="259" t="s">
        <v>17</v>
      </c>
      <c r="BB209" s="259" t="s">
        <v>18</v>
      </c>
      <c r="BC209" s="259" t="s">
        <v>19</v>
      </c>
      <c r="BD209" s="259" t="s">
        <v>20</v>
      </c>
      <c r="BE209" s="259" t="s">
        <v>21</v>
      </c>
      <c r="BF209" s="259" t="s">
        <v>22</v>
      </c>
      <c r="BG209" s="259" t="s">
        <v>23</v>
      </c>
      <c r="BH209" s="259" t="s">
        <v>24</v>
      </c>
      <c r="BI209" s="259" t="s">
        <v>25</v>
      </c>
      <c r="BJ209" s="259" t="s">
        <v>26</v>
      </c>
      <c r="BM209" s="3" t="s">
        <v>243</v>
      </c>
      <c r="BN209" s="260" t="s">
        <v>1</v>
      </c>
      <c r="BO209" s="259" t="s">
        <v>2</v>
      </c>
      <c r="BP209" s="259" t="s">
        <v>3</v>
      </c>
      <c r="BQ209" s="260" t="s">
        <v>4</v>
      </c>
      <c r="BR209" s="259" t="s">
        <v>5</v>
      </c>
      <c r="BS209" s="259" t="s">
        <v>6</v>
      </c>
      <c r="BT209" s="259" t="s">
        <v>498</v>
      </c>
      <c r="BU209" s="259" t="s">
        <v>7</v>
      </c>
      <c r="BV209" s="259" t="s">
        <v>8</v>
      </c>
      <c r="BW209" s="259" t="s">
        <v>9</v>
      </c>
      <c r="BX209" s="259" t="s">
        <v>10</v>
      </c>
      <c r="BY209" s="259" t="s">
        <v>11</v>
      </c>
      <c r="BZ209" s="259" t="s">
        <v>12</v>
      </c>
      <c r="CA209" s="259" t="s">
        <v>13</v>
      </c>
      <c r="CB209" s="259" t="s">
        <v>14</v>
      </c>
      <c r="CC209" s="259" t="s">
        <v>15</v>
      </c>
      <c r="CD209" s="259" t="s">
        <v>16</v>
      </c>
      <c r="CE209" s="259" t="s">
        <v>17</v>
      </c>
      <c r="CF209" s="259" t="s">
        <v>18</v>
      </c>
      <c r="CG209" s="259" t="s">
        <v>19</v>
      </c>
      <c r="CH209" s="259" t="s">
        <v>20</v>
      </c>
      <c r="CI209" s="259" t="s">
        <v>21</v>
      </c>
      <c r="CJ209" s="259" t="s">
        <v>22</v>
      </c>
      <c r="CK209" s="259" t="s">
        <v>23</v>
      </c>
      <c r="CL209" s="259" t="s">
        <v>24</v>
      </c>
      <c r="CM209" s="259" t="s">
        <v>25</v>
      </c>
      <c r="CN209" s="259" t="s">
        <v>26</v>
      </c>
    </row>
    <row r="210" spans="5:92" x14ac:dyDescent="0.25">
      <c r="E210" s="3" t="s">
        <v>243</v>
      </c>
      <c r="F210" s="260"/>
      <c r="G210" s="259"/>
      <c r="H210" s="259"/>
      <c r="I210" s="260"/>
      <c r="J210" s="259"/>
      <c r="K210" s="259"/>
      <c r="L210" s="259"/>
      <c r="M210" s="259"/>
      <c r="N210" s="259"/>
      <c r="O210" s="259"/>
      <c r="P210" s="259"/>
      <c r="Q210" s="259"/>
      <c r="R210" s="259"/>
      <c r="S210" s="259"/>
      <c r="T210" s="259"/>
      <c r="U210" s="259"/>
      <c r="V210" s="259"/>
      <c r="W210" s="259"/>
      <c r="X210" s="259"/>
      <c r="Y210" s="259"/>
      <c r="Z210" s="259"/>
      <c r="AA210" s="259"/>
      <c r="AB210" s="259"/>
      <c r="AC210" s="259"/>
      <c r="AD210" s="259"/>
      <c r="AE210" s="264"/>
      <c r="AF210" s="259"/>
      <c r="AI210" s="3" t="s">
        <v>326</v>
      </c>
      <c r="AJ210" s="260"/>
      <c r="AK210" s="259"/>
      <c r="AL210" s="259"/>
      <c r="AM210" s="260"/>
      <c r="AN210" s="259"/>
      <c r="AO210" s="259"/>
      <c r="AP210" s="259"/>
      <c r="AQ210" s="259"/>
      <c r="AR210" s="259"/>
      <c r="AS210" s="259"/>
      <c r="AT210" s="259"/>
      <c r="AU210" s="259"/>
      <c r="AV210" s="259"/>
      <c r="AW210" s="259"/>
      <c r="AX210" s="259"/>
      <c r="AY210" s="259"/>
      <c r="AZ210" s="259"/>
      <c r="BA210" s="259"/>
      <c r="BB210" s="259"/>
      <c r="BC210" s="259"/>
      <c r="BD210" s="259"/>
      <c r="BE210" s="259"/>
      <c r="BF210" s="259"/>
      <c r="BG210" s="259"/>
      <c r="BH210" s="259"/>
      <c r="BI210" s="259"/>
      <c r="BJ210" s="259"/>
      <c r="BM210" s="3" t="s">
        <v>329</v>
      </c>
      <c r="BN210" s="260"/>
      <c r="BO210" s="259"/>
      <c r="BP210" s="259"/>
      <c r="BQ210" s="260"/>
      <c r="BR210" s="259"/>
      <c r="BS210" s="259"/>
      <c r="BT210" s="259"/>
      <c r="BU210" s="259"/>
      <c r="BV210" s="259"/>
      <c r="BW210" s="259"/>
      <c r="BX210" s="259"/>
      <c r="BY210" s="259"/>
      <c r="BZ210" s="259"/>
      <c r="CA210" s="259"/>
      <c r="CB210" s="259"/>
      <c r="CC210" s="259"/>
      <c r="CD210" s="259"/>
      <c r="CE210" s="259"/>
      <c r="CF210" s="259"/>
      <c r="CG210" s="259"/>
      <c r="CH210" s="259"/>
      <c r="CI210" s="259"/>
      <c r="CJ210" s="259"/>
      <c r="CK210" s="259"/>
      <c r="CL210" s="259"/>
      <c r="CM210" s="259"/>
      <c r="CN210" s="259"/>
    </row>
    <row r="211" spans="5:92" x14ac:dyDescent="0.25">
      <c r="E211" s="11" t="s">
        <v>30</v>
      </c>
      <c r="F211" s="94" t="s">
        <v>31</v>
      </c>
      <c r="G211" s="19">
        <v>0</v>
      </c>
      <c r="H211" s="20" t="s">
        <v>31</v>
      </c>
      <c r="I211" s="20" t="s">
        <v>31</v>
      </c>
      <c r="J211" s="20" t="s">
        <v>31</v>
      </c>
      <c r="K211" s="19">
        <v>0</v>
      </c>
      <c r="L211" s="19">
        <v>0</v>
      </c>
      <c r="M211" s="20" t="s">
        <v>31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0</v>
      </c>
      <c r="X211" s="20" t="s">
        <v>31</v>
      </c>
      <c r="Y211" s="20" t="s">
        <v>31</v>
      </c>
      <c r="Z211" s="20" t="s">
        <v>31</v>
      </c>
      <c r="AA211" s="19">
        <v>0</v>
      </c>
      <c r="AB211" s="19">
        <v>0</v>
      </c>
      <c r="AC211" s="20" t="s">
        <v>31</v>
      </c>
      <c r="AD211" s="19">
        <v>0</v>
      </c>
      <c r="AE211" s="20" t="s">
        <v>31</v>
      </c>
      <c r="AF211" s="21">
        <v>0</v>
      </c>
      <c r="AI211" s="11" t="s">
        <v>30</v>
      </c>
      <c r="AJ211" s="18" t="s">
        <v>31</v>
      </c>
      <c r="AK211" s="124">
        <f t="shared" ref="AK211:AK229" si="165">G211-G7</f>
        <v>0</v>
      </c>
      <c r="AL211" s="114" t="s">
        <v>31</v>
      </c>
      <c r="AM211" s="114" t="s">
        <v>31</v>
      </c>
      <c r="AN211" s="114" t="s">
        <v>31</v>
      </c>
      <c r="AO211" s="124">
        <f t="shared" ref="AO211:AO229" si="166">K211-K7</f>
        <v>0</v>
      </c>
      <c r="AP211" s="124">
        <f t="shared" ref="AP211:AP229" si="167">L211-L7</f>
        <v>0</v>
      </c>
      <c r="AQ211" s="114" t="s">
        <v>31</v>
      </c>
      <c r="AR211" s="124">
        <f t="shared" ref="AR211:AR229" si="168">N211-N7</f>
        <v>0</v>
      </c>
      <c r="AS211" s="124">
        <f t="shared" ref="AS211:AS229" si="169">O211-O7</f>
        <v>-0.89324344306736836</v>
      </c>
      <c r="AT211" s="124">
        <f t="shared" ref="AT211:AT229" si="170">P211-P7</f>
        <v>0</v>
      </c>
      <c r="AU211" s="124">
        <f t="shared" ref="AU211:AU229" si="171">Q211-Q7</f>
        <v>-0.24614446283872091</v>
      </c>
      <c r="AV211" s="124">
        <f t="shared" ref="AV211:AV229" si="172">R211-R7</f>
        <v>0</v>
      </c>
      <c r="AW211" s="124">
        <f t="shared" ref="AW211:AW229" si="173">S211-S7</f>
        <v>-6.6680103463334348E-2</v>
      </c>
      <c r="AX211" s="124">
        <f t="shared" ref="AX211:AX229" si="174">T211-T7</f>
        <v>-3.6419188153634319E-2</v>
      </c>
      <c r="AY211" s="124">
        <f t="shared" ref="AY211:AY229" si="175">U211-U7</f>
        <v>0</v>
      </c>
      <c r="AZ211" s="124">
        <f t="shared" ref="AZ211:AZ229" si="176">V211-V7</f>
        <v>0</v>
      </c>
      <c r="BA211" s="124">
        <f t="shared" ref="BA211:BA229" si="177">W211-W7</f>
        <v>-0.65227817745803363</v>
      </c>
      <c r="BB211" s="114" t="s">
        <v>31</v>
      </c>
      <c r="BC211" s="114" t="s">
        <v>31</v>
      </c>
      <c r="BD211" s="114" t="s">
        <v>31</v>
      </c>
      <c r="BE211" s="124">
        <f t="shared" ref="BE211:BE229" si="178">AA211-AA7</f>
        <v>-0.8288966521856832</v>
      </c>
      <c r="BF211" s="124">
        <f t="shared" ref="BF211:BF229" si="179">AB211-AB7</f>
        <v>0</v>
      </c>
      <c r="BG211" s="114" t="s">
        <v>31</v>
      </c>
      <c r="BH211" s="124">
        <f t="shared" ref="BH211:BH229" si="180">AD211-AD7</f>
        <v>0</v>
      </c>
      <c r="BI211" s="114" t="s">
        <v>31</v>
      </c>
      <c r="BJ211" s="125">
        <f t="shared" ref="BJ211:BJ229" si="181">AF211-AF7</f>
        <v>0</v>
      </c>
      <c r="BM211" s="11" t="s">
        <v>30</v>
      </c>
      <c r="BN211" s="18" t="s">
        <v>31</v>
      </c>
      <c r="BO211" s="124">
        <f t="shared" ref="BO211:BO231" si="182">G211-G245</f>
        <v>0</v>
      </c>
      <c r="BP211" s="114" t="s">
        <v>31</v>
      </c>
      <c r="BQ211" s="114" t="s">
        <v>31</v>
      </c>
      <c r="BR211" s="114" t="s">
        <v>31</v>
      </c>
      <c r="BS211" s="124">
        <f t="shared" ref="BS211:BS231" si="183">K211-K245</f>
        <v>0</v>
      </c>
      <c r="BT211" s="124">
        <f t="shared" ref="BT211:BT231" si="184">L211-L245</f>
        <v>0</v>
      </c>
      <c r="BU211" s="114" t="s">
        <v>31</v>
      </c>
      <c r="BV211" s="124">
        <f t="shared" ref="BV211:BV231" si="185">N211-N245</f>
        <v>0</v>
      </c>
      <c r="BW211" s="124">
        <f t="shared" ref="BW211:BW231" si="186">O211-O245</f>
        <v>0</v>
      </c>
      <c r="BX211" s="124">
        <f t="shared" ref="BX211:BX231" si="187">P211-P245</f>
        <v>0</v>
      </c>
      <c r="BY211" s="114" t="s">
        <v>31</v>
      </c>
      <c r="BZ211" s="124">
        <f t="shared" ref="BZ211:BZ231" si="188">R211-R245</f>
        <v>0</v>
      </c>
      <c r="CA211" s="124">
        <f t="shared" ref="CA211:CA231" si="189">S211-S245</f>
        <v>0</v>
      </c>
      <c r="CB211" s="124">
        <f t="shared" ref="CB211:CB231" si="190">T211-T245</f>
        <v>0</v>
      </c>
      <c r="CC211" s="124">
        <f t="shared" ref="CC211:CC231" si="191">U211-U245</f>
        <v>0</v>
      </c>
      <c r="CD211" s="124">
        <f t="shared" ref="CD211:CD231" si="192">V211-V245</f>
        <v>0</v>
      </c>
      <c r="CE211" s="124">
        <f t="shared" ref="CE211:CE231" si="193">W211-W245</f>
        <v>0</v>
      </c>
      <c r="CF211" s="114" t="s">
        <v>31</v>
      </c>
      <c r="CG211" s="114" t="s">
        <v>31</v>
      </c>
      <c r="CH211" s="114" t="s">
        <v>31</v>
      </c>
      <c r="CI211" s="124">
        <f t="shared" ref="CI211:CI231" si="194">AA211-AA245</f>
        <v>-1.6991520577711701E-2</v>
      </c>
      <c r="CJ211" s="124">
        <f t="shared" ref="CJ211:CJ231" si="195">AB211-AB245</f>
        <v>0</v>
      </c>
      <c r="CK211" s="114" t="s">
        <v>31</v>
      </c>
      <c r="CL211" s="124">
        <f t="shared" ref="CL211:CL231" si="196">AD211-AD245</f>
        <v>0</v>
      </c>
      <c r="CM211" s="114" t="s">
        <v>31</v>
      </c>
      <c r="CN211" s="144" t="s">
        <v>31</v>
      </c>
    </row>
    <row r="212" spans="5:92" x14ac:dyDescent="0.25">
      <c r="E212" s="22" t="s">
        <v>32</v>
      </c>
      <c r="F212" s="96" t="s">
        <v>31</v>
      </c>
      <c r="G212" s="16">
        <v>0</v>
      </c>
      <c r="H212" s="13" t="s">
        <v>31</v>
      </c>
      <c r="I212" s="13" t="s">
        <v>31</v>
      </c>
      <c r="J212" s="13" t="s">
        <v>31</v>
      </c>
      <c r="K212" s="16">
        <v>0</v>
      </c>
      <c r="L212" s="16">
        <v>0</v>
      </c>
      <c r="M212" s="13" t="s">
        <v>31</v>
      </c>
      <c r="N212" s="16">
        <v>1.41840414207449E-2</v>
      </c>
      <c r="O212" s="16">
        <v>0</v>
      </c>
      <c r="P212" s="16">
        <v>0</v>
      </c>
      <c r="Q212" s="16">
        <v>0</v>
      </c>
      <c r="R212" s="16">
        <v>0</v>
      </c>
      <c r="S212" s="16">
        <v>0</v>
      </c>
      <c r="T212" s="16">
        <v>0</v>
      </c>
      <c r="U212" s="16">
        <v>6.6576920977189395E-4</v>
      </c>
      <c r="V212" s="16">
        <v>5.79850988014253E-2</v>
      </c>
      <c r="W212" s="16">
        <v>0.81411126187245597</v>
      </c>
      <c r="X212" s="13" t="s">
        <v>31</v>
      </c>
      <c r="Y212" s="13" t="s">
        <v>31</v>
      </c>
      <c r="Z212" s="13" t="s">
        <v>31</v>
      </c>
      <c r="AA212" s="16">
        <v>0.83988456562842095</v>
      </c>
      <c r="AB212" s="16">
        <v>0</v>
      </c>
      <c r="AC212" s="13" t="s">
        <v>31</v>
      </c>
      <c r="AD212" s="16">
        <v>0</v>
      </c>
      <c r="AE212" s="13" t="s">
        <v>31</v>
      </c>
      <c r="AF212" s="17">
        <v>0</v>
      </c>
      <c r="AI212" s="22" t="s">
        <v>32</v>
      </c>
      <c r="AJ212" s="23" t="s">
        <v>31</v>
      </c>
      <c r="AK212" s="126">
        <f t="shared" si="165"/>
        <v>0</v>
      </c>
      <c r="AL212" s="127" t="s">
        <v>31</v>
      </c>
      <c r="AM212" s="127" t="s">
        <v>31</v>
      </c>
      <c r="AN212" s="127" t="s">
        <v>31</v>
      </c>
      <c r="AO212" s="126">
        <f t="shared" si="166"/>
        <v>0</v>
      </c>
      <c r="AP212" s="126">
        <f t="shared" si="167"/>
        <v>0</v>
      </c>
      <c r="AQ212" s="127" t="s">
        <v>31</v>
      </c>
      <c r="AR212" s="126">
        <f t="shared" si="168"/>
        <v>1.41840414207449E-2</v>
      </c>
      <c r="AS212" s="126">
        <f t="shared" si="169"/>
        <v>0</v>
      </c>
      <c r="AT212" s="126">
        <f t="shared" si="170"/>
        <v>0</v>
      </c>
      <c r="AU212" s="126">
        <f t="shared" si="171"/>
        <v>0</v>
      </c>
      <c r="AV212" s="126">
        <f t="shared" si="172"/>
        <v>0</v>
      </c>
      <c r="AW212" s="126">
        <f t="shared" si="173"/>
        <v>-0.85323658839732608</v>
      </c>
      <c r="AX212" s="126">
        <f t="shared" si="174"/>
        <v>-0.34534624730419095</v>
      </c>
      <c r="AY212" s="126">
        <f t="shared" si="175"/>
        <v>1.7697491050301325E-4</v>
      </c>
      <c r="AZ212" s="126">
        <f t="shared" si="176"/>
        <v>-0.4769068601075368</v>
      </c>
      <c r="BA212" s="126">
        <f t="shared" si="177"/>
        <v>0.46638943933048954</v>
      </c>
      <c r="BB212" s="127" t="s">
        <v>31</v>
      </c>
      <c r="BC212" s="127" t="s">
        <v>31</v>
      </c>
      <c r="BD212" s="127" t="s">
        <v>31</v>
      </c>
      <c r="BE212" s="126">
        <f t="shared" si="178"/>
        <v>0.70581729995608655</v>
      </c>
      <c r="BF212" s="126">
        <f t="shared" si="179"/>
        <v>0</v>
      </c>
      <c r="BG212" s="127" t="s">
        <v>31</v>
      </c>
      <c r="BH212" s="126">
        <f t="shared" si="180"/>
        <v>0</v>
      </c>
      <c r="BI212" s="127" t="s">
        <v>31</v>
      </c>
      <c r="BJ212" s="128">
        <f t="shared" si="181"/>
        <v>0</v>
      </c>
      <c r="BM212" s="22" t="s">
        <v>32</v>
      </c>
      <c r="BN212" s="23" t="s">
        <v>31</v>
      </c>
      <c r="BO212" s="126">
        <f t="shared" si="182"/>
        <v>0</v>
      </c>
      <c r="BP212" s="127" t="s">
        <v>31</v>
      </c>
      <c r="BQ212" s="127" t="s">
        <v>31</v>
      </c>
      <c r="BR212" s="127" t="s">
        <v>31</v>
      </c>
      <c r="BS212" s="126">
        <f t="shared" si="183"/>
        <v>0</v>
      </c>
      <c r="BT212" s="126">
        <f t="shared" si="184"/>
        <v>0</v>
      </c>
      <c r="BU212" s="127" t="s">
        <v>31</v>
      </c>
      <c r="BV212" s="126">
        <f t="shared" si="185"/>
        <v>-2.86513003673938E-2</v>
      </c>
      <c r="BW212" s="126">
        <f t="shared" si="186"/>
        <v>-1</v>
      </c>
      <c r="BX212" s="126">
        <f t="shared" si="187"/>
        <v>0</v>
      </c>
      <c r="BY212" s="127" t="s">
        <v>31</v>
      </c>
      <c r="BZ212" s="126">
        <f t="shared" si="188"/>
        <v>0</v>
      </c>
      <c r="CA212" s="126">
        <f t="shared" si="189"/>
        <v>-0.146473779385172</v>
      </c>
      <c r="CB212" s="126">
        <f t="shared" si="190"/>
        <v>-2.2491007786916699E-2</v>
      </c>
      <c r="CC212" s="126">
        <f t="shared" si="191"/>
        <v>-6.7705705845039601E-4</v>
      </c>
      <c r="CD212" s="126">
        <f t="shared" si="192"/>
        <v>5.79850988014253E-2</v>
      </c>
      <c r="CE212" s="126">
        <f t="shared" si="193"/>
        <v>-9.3641436851783055E-2</v>
      </c>
      <c r="CF212" s="127" t="s">
        <v>31</v>
      </c>
      <c r="CG212" s="127" t="s">
        <v>31</v>
      </c>
      <c r="CH212" s="127" t="s">
        <v>31</v>
      </c>
      <c r="CI212" s="126">
        <f t="shared" si="194"/>
        <v>4.2590138520409937E-2</v>
      </c>
      <c r="CJ212" s="126">
        <f t="shared" si="195"/>
        <v>0</v>
      </c>
      <c r="CK212" s="127" t="s">
        <v>31</v>
      </c>
      <c r="CL212" s="126">
        <f t="shared" si="196"/>
        <v>0</v>
      </c>
      <c r="CM212" s="127" t="s">
        <v>31</v>
      </c>
      <c r="CN212" s="145" t="s">
        <v>31</v>
      </c>
    </row>
    <row r="213" spans="5:92" x14ac:dyDescent="0.25">
      <c r="E213" s="22" t="s">
        <v>33</v>
      </c>
      <c r="F213" s="96" t="s">
        <v>31</v>
      </c>
      <c r="G213" s="16">
        <v>0</v>
      </c>
      <c r="H213" s="13" t="s">
        <v>31</v>
      </c>
      <c r="I213" s="13" t="s">
        <v>31</v>
      </c>
      <c r="J213" s="13" t="s">
        <v>31</v>
      </c>
      <c r="K213" s="16">
        <v>0</v>
      </c>
      <c r="L213" s="16">
        <v>0</v>
      </c>
      <c r="M213" s="13" t="s">
        <v>31</v>
      </c>
      <c r="N213" s="16">
        <v>7.7468831335306299E-2</v>
      </c>
      <c r="O213" s="16">
        <v>1</v>
      </c>
      <c r="P213" s="16">
        <v>0</v>
      </c>
      <c r="Q213" s="16">
        <v>0</v>
      </c>
      <c r="R213" s="16">
        <v>0</v>
      </c>
      <c r="S213" s="16">
        <v>0</v>
      </c>
      <c r="T213" s="16">
        <v>3.5653927928910201E-2</v>
      </c>
      <c r="U213" s="16">
        <v>0</v>
      </c>
      <c r="V213" s="16">
        <v>0.55717525105280197</v>
      </c>
      <c r="W213" s="16">
        <v>0.185888738127544</v>
      </c>
      <c r="X213" s="13" t="s">
        <v>31</v>
      </c>
      <c r="Y213" s="13" t="s">
        <v>31</v>
      </c>
      <c r="Z213" s="13" t="s">
        <v>31</v>
      </c>
      <c r="AA213" s="16">
        <v>0.12737585829435799</v>
      </c>
      <c r="AB213" s="16">
        <v>0</v>
      </c>
      <c r="AC213" s="13" t="s">
        <v>31</v>
      </c>
      <c r="AD213" s="16">
        <v>0</v>
      </c>
      <c r="AE213" s="13" t="s">
        <v>31</v>
      </c>
      <c r="AF213" s="17">
        <v>0</v>
      </c>
      <c r="AI213" s="22" t="s">
        <v>33</v>
      </c>
      <c r="AJ213" s="23" t="s">
        <v>31</v>
      </c>
      <c r="AK213" s="126">
        <f t="shared" si="165"/>
        <v>0</v>
      </c>
      <c r="AL213" s="127" t="s">
        <v>31</v>
      </c>
      <c r="AM213" s="127" t="s">
        <v>31</v>
      </c>
      <c r="AN213" s="127" t="s">
        <v>31</v>
      </c>
      <c r="AO213" s="126">
        <f t="shared" si="166"/>
        <v>-3.1053249386404864E-2</v>
      </c>
      <c r="AP213" s="126">
        <f t="shared" si="167"/>
        <v>0</v>
      </c>
      <c r="AQ213" s="127" t="s">
        <v>31</v>
      </c>
      <c r="AR213" s="126">
        <f t="shared" si="168"/>
        <v>-0.1385463460788981</v>
      </c>
      <c r="AS213" s="126">
        <f t="shared" si="169"/>
        <v>1</v>
      </c>
      <c r="AT213" s="126">
        <f t="shared" si="170"/>
        <v>0</v>
      </c>
      <c r="AU213" s="126">
        <f t="shared" si="171"/>
        <v>0</v>
      </c>
      <c r="AV213" s="126">
        <f t="shared" si="172"/>
        <v>0</v>
      </c>
      <c r="AW213" s="126">
        <f t="shared" si="173"/>
        <v>-3.0031240552252345E-2</v>
      </c>
      <c r="AX213" s="126">
        <f t="shared" si="174"/>
        <v>-0.3031434614796078</v>
      </c>
      <c r="AY213" s="126">
        <f t="shared" si="175"/>
        <v>0</v>
      </c>
      <c r="AZ213" s="126">
        <f t="shared" si="176"/>
        <v>0.22348768463409846</v>
      </c>
      <c r="BA213" s="126">
        <f t="shared" si="177"/>
        <v>0.185888738127544</v>
      </c>
      <c r="BB213" s="127" t="s">
        <v>31</v>
      </c>
      <c r="BC213" s="127" t="s">
        <v>31</v>
      </c>
      <c r="BD213" s="127" t="s">
        <v>31</v>
      </c>
      <c r="BE213" s="126">
        <f t="shared" si="178"/>
        <v>0.11396913172712454</v>
      </c>
      <c r="BF213" s="126">
        <f t="shared" si="179"/>
        <v>0</v>
      </c>
      <c r="BG213" s="127" t="s">
        <v>31</v>
      </c>
      <c r="BH213" s="126">
        <f t="shared" si="180"/>
        <v>0</v>
      </c>
      <c r="BI213" s="127" t="s">
        <v>31</v>
      </c>
      <c r="BJ213" s="128">
        <f t="shared" si="181"/>
        <v>0</v>
      </c>
      <c r="BM213" s="22" t="s">
        <v>33</v>
      </c>
      <c r="BN213" s="23" t="s">
        <v>31</v>
      </c>
      <c r="BO213" s="126">
        <f t="shared" si="182"/>
        <v>0</v>
      </c>
      <c r="BP213" s="127" t="s">
        <v>31</v>
      </c>
      <c r="BQ213" s="127" t="s">
        <v>31</v>
      </c>
      <c r="BR213" s="127" t="s">
        <v>31</v>
      </c>
      <c r="BS213" s="126">
        <f t="shared" si="183"/>
        <v>0</v>
      </c>
      <c r="BT213" s="126">
        <f t="shared" si="184"/>
        <v>0</v>
      </c>
      <c r="BU213" s="127" t="s">
        <v>31</v>
      </c>
      <c r="BV213" s="126">
        <f t="shared" si="185"/>
        <v>-5.1497025803911994E-3</v>
      </c>
      <c r="BW213" s="126">
        <f t="shared" si="186"/>
        <v>1</v>
      </c>
      <c r="BX213" s="126">
        <f t="shared" si="187"/>
        <v>0</v>
      </c>
      <c r="BY213" s="127" t="s">
        <v>31</v>
      </c>
      <c r="BZ213" s="126">
        <f t="shared" si="188"/>
        <v>0</v>
      </c>
      <c r="CA213" s="126">
        <f t="shared" si="189"/>
        <v>-0.85352622061482797</v>
      </c>
      <c r="CB213" s="126">
        <f t="shared" si="190"/>
        <v>-0.21034146974049181</v>
      </c>
      <c r="CC213" s="126">
        <f t="shared" si="191"/>
        <v>0</v>
      </c>
      <c r="CD213" s="126">
        <f t="shared" si="192"/>
        <v>-6.6803096301700782E-3</v>
      </c>
      <c r="CE213" s="126">
        <f t="shared" si="193"/>
        <v>9.3641436851783499E-2</v>
      </c>
      <c r="CF213" s="127" t="s">
        <v>31</v>
      </c>
      <c r="CG213" s="127" t="s">
        <v>31</v>
      </c>
      <c r="CH213" s="127" t="s">
        <v>31</v>
      </c>
      <c r="CI213" s="126">
        <f t="shared" si="194"/>
        <v>-1.8849246677296011E-2</v>
      </c>
      <c r="CJ213" s="126">
        <f t="shared" si="195"/>
        <v>0</v>
      </c>
      <c r="CK213" s="127" t="s">
        <v>31</v>
      </c>
      <c r="CL213" s="126">
        <f t="shared" si="196"/>
        <v>0</v>
      </c>
      <c r="CM213" s="127" t="s">
        <v>31</v>
      </c>
      <c r="CN213" s="145" t="s">
        <v>31</v>
      </c>
    </row>
    <row r="214" spans="5:92" x14ac:dyDescent="0.25">
      <c r="E214" s="22" t="s">
        <v>34</v>
      </c>
      <c r="F214" s="96" t="s">
        <v>31</v>
      </c>
      <c r="G214" s="16">
        <v>0</v>
      </c>
      <c r="H214" s="13" t="s">
        <v>31</v>
      </c>
      <c r="I214" s="13" t="s">
        <v>31</v>
      </c>
      <c r="J214" s="13" t="s">
        <v>31</v>
      </c>
      <c r="K214" s="16">
        <v>7.7167630057803499E-2</v>
      </c>
      <c r="L214" s="16">
        <v>0</v>
      </c>
      <c r="M214" s="13" t="s">
        <v>31</v>
      </c>
      <c r="N214" s="16">
        <v>0.45701037190612298</v>
      </c>
      <c r="O214" s="16">
        <v>0</v>
      </c>
      <c r="P214" s="16">
        <v>0</v>
      </c>
      <c r="Q214" s="16">
        <v>0</v>
      </c>
      <c r="R214" s="16">
        <v>0</v>
      </c>
      <c r="S214" s="16">
        <v>0</v>
      </c>
      <c r="T214" s="16">
        <v>2.4205418960911499E-2</v>
      </c>
      <c r="U214" s="16">
        <v>0</v>
      </c>
      <c r="V214" s="16">
        <v>0.27955944282474898</v>
      </c>
      <c r="W214" s="16">
        <v>0</v>
      </c>
      <c r="X214" s="13" t="s">
        <v>31</v>
      </c>
      <c r="Y214" s="13" t="s">
        <v>31</v>
      </c>
      <c r="Z214" s="13" t="s">
        <v>31</v>
      </c>
      <c r="AA214" s="16">
        <v>2.2589312369390002E-2</v>
      </c>
      <c r="AB214" s="16">
        <v>0</v>
      </c>
      <c r="AC214" s="13" t="s">
        <v>31</v>
      </c>
      <c r="AD214" s="16">
        <v>0</v>
      </c>
      <c r="AE214" s="13" t="s">
        <v>31</v>
      </c>
      <c r="AF214" s="17">
        <v>0</v>
      </c>
      <c r="AI214" s="22" t="s">
        <v>34</v>
      </c>
      <c r="AJ214" s="23" t="s">
        <v>31</v>
      </c>
      <c r="AK214" s="126">
        <f t="shared" si="165"/>
        <v>0</v>
      </c>
      <c r="AL214" s="127" t="s">
        <v>31</v>
      </c>
      <c r="AM214" s="127" t="s">
        <v>31</v>
      </c>
      <c r="AN214" s="127" t="s">
        <v>31</v>
      </c>
      <c r="AO214" s="126">
        <f t="shared" si="166"/>
        <v>-0.18427725309234058</v>
      </c>
      <c r="AP214" s="126">
        <f t="shared" si="167"/>
        <v>0</v>
      </c>
      <c r="AQ214" s="127" t="s">
        <v>31</v>
      </c>
      <c r="AR214" s="126">
        <f t="shared" si="168"/>
        <v>-0.13374417850054904</v>
      </c>
      <c r="AS214" s="126">
        <f t="shared" si="169"/>
        <v>0</v>
      </c>
      <c r="AT214" s="126">
        <f t="shared" si="170"/>
        <v>0</v>
      </c>
      <c r="AU214" s="126">
        <f t="shared" si="171"/>
        <v>0</v>
      </c>
      <c r="AV214" s="126">
        <f t="shared" si="172"/>
        <v>0</v>
      </c>
      <c r="AW214" s="126">
        <f t="shared" si="173"/>
        <v>0</v>
      </c>
      <c r="AX214" s="126">
        <f t="shared" si="174"/>
        <v>-0.14540528912845921</v>
      </c>
      <c r="AY214" s="126">
        <f t="shared" si="175"/>
        <v>0</v>
      </c>
      <c r="AZ214" s="126">
        <f t="shared" si="176"/>
        <v>0.14813896815241459</v>
      </c>
      <c r="BA214" s="126">
        <f t="shared" si="177"/>
        <v>0</v>
      </c>
      <c r="BB214" s="127" t="s">
        <v>31</v>
      </c>
      <c r="BC214" s="127" t="s">
        <v>31</v>
      </c>
      <c r="BD214" s="127" t="s">
        <v>31</v>
      </c>
      <c r="BE214" s="126">
        <f t="shared" si="178"/>
        <v>1.4944900009419393E-2</v>
      </c>
      <c r="BF214" s="126">
        <f t="shared" si="179"/>
        <v>0</v>
      </c>
      <c r="BG214" s="127" t="s">
        <v>31</v>
      </c>
      <c r="BH214" s="126">
        <f t="shared" si="180"/>
        <v>0</v>
      </c>
      <c r="BI214" s="127" t="s">
        <v>31</v>
      </c>
      <c r="BJ214" s="128">
        <f t="shared" si="181"/>
        <v>0</v>
      </c>
      <c r="BM214" s="22" t="s">
        <v>34</v>
      </c>
      <c r="BN214" s="23" t="s">
        <v>31</v>
      </c>
      <c r="BO214" s="126">
        <f t="shared" si="182"/>
        <v>0</v>
      </c>
      <c r="BP214" s="127" t="s">
        <v>31</v>
      </c>
      <c r="BQ214" s="127" t="s">
        <v>31</v>
      </c>
      <c r="BR214" s="127" t="s">
        <v>31</v>
      </c>
      <c r="BS214" s="126">
        <f t="shared" si="183"/>
        <v>-0.19217114962052148</v>
      </c>
      <c r="BT214" s="126">
        <f t="shared" si="184"/>
        <v>0</v>
      </c>
      <c r="BU214" s="127" t="s">
        <v>31</v>
      </c>
      <c r="BV214" s="126">
        <f t="shared" si="185"/>
        <v>3.8655375326635988E-2</v>
      </c>
      <c r="BW214" s="126">
        <f t="shared" si="186"/>
        <v>0</v>
      </c>
      <c r="BX214" s="126">
        <f t="shared" si="187"/>
        <v>0</v>
      </c>
      <c r="BY214" s="127" t="s">
        <v>31</v>
      </c>
      <c r="BZ214" s="126">
        <f t="shared" si="188"/>
        <v>0</v>
      </c>
      <c r="CA214" s="126">
        <f t="shared" si="189"/>
        <v>0</v>
      </c>
      <c r="CB214" s="126">
        <f t="shared" si="190"/>
        <v>-0.16934700382072751</v>
      </c>
      <c r="CC214" s="126">
        <f t="shared" si="191"/>
        <v>0</v>
      </c>
      <c r="CD214" s="126">
        <f t="shared" si="192"/>
        <v>-7.1849041987860351E-3</v>
      </c>
      <c r="CE214" s="126">
        <f t="shared" si="193"/>
        <v>0</v>
      </c>
      <c r="CF214" s="127" t="s">
        <v>31</v>
      </c>
      <c r="CG214" s="127" t="s">
        <v>31</v>
      </c>
      <c r="CH214" s="127" t="s">
        <v>31</v>
      </c>
      <c r="CI214" s="126">
        <f t="shared" si="194"/>
        <v>2.4118816833574031E-3</v>
      </c>
      <c r="CJ214" s="126">
        <f t="shared" si="195"/>
        <v>0</v>
      </c>
      <c r="CK214" s="127" t="s">
        <v>31</v>
      </c>
      <c r="CL214" s="126">
        <f t="shared" si="196"/>
        <v>0</v>
      </c>
      <c r="CM214" s="127" t="s">
        <v>31</v>
      </c>
      <c r="CN214" s="145" t="s">
        <v>31</v>
      </c>
    </row>
    <row r="215" spans="5:92" x14ac:dyDescent="0.25">
      <c r="E215" s="22" t="s">
        <v>35</v>
      </c>
      <c r="F215" s="96" t="s">
        <v>31</v>
      </c>
      <c r="G215" s="16">
        <v>0</v>
      </c>
      <c r="H215" s="13" t="s">
        <v>31</v>
      </c>
      <c r="I215" s="13" t="s">
        <v>31</v>
      </c>
      <c r="J215" s="13" t="s">
        <v>31</v>
      </c>
      <c r="K215" s="16">
        <v>0.35404624277456598</v>
      </c>
      <c r="L215" s="16">
        <v>0</v>
      </c>
      <c r="M215" s="13" t="s">
        <v>31</v>
      </c>
      <c r="N215" s="16">
        <v>0.337184481711225</v>
      </c>
      <c r="O215" s="16">
        <v>0</v>
      </c>
      <c r="P215" s="16">
        <v>0</v>
      </c>
      <c r="Q215" s="16">
        <v>0</v>
      </c>
      <c r="R215" s="16">
        <v>0</v>
      </c>
      <c r="S215" s="16">
        <v>0.97148920337885303</v>
      </c>
      <c r="T215" s="16">
        <v>1.0303658071198801E-2</v>
      </c>
      <c r="U215" s="16">
        <v>0</v>
      </c>
      <c r="V215" s="16">
        <v>0.105280207321024</v>
      </c>
      <c r="W215" s="16">
        <v>0</v>
      </c>
      <c r="X215" s="13" t="s">
        <v>31</v>
      </c>
      <c r="Y215" s="13" t="s">
        <v>31</v>
      </c>
      <c r="Z215" s="13" t="s">
        <v>31</v>
      </c>
      <c r="AA215" s="16">
        <v>1.01502637078316E-2</v>
      </c>
      <c r="AB215" s="16">
        <v>0</v>
      </c>
      <c r="AC215" s="13" t="s">
        <v>31</v>
      </c>
      <c r="AD215" s="16">
        <v>0</v>
      </c>
      <c r="AE215" s="13" t="s">
        <v>31</v>
      </c>
      <c r="AF215" s="17">
        <v>0</v>
      </c>
      <c r="AI215" s="22" t="s">
        <v>35</v>
      </c>
      <c r="AJ215" s="23" t="s">
        <v>31</v>
      </c>
      <c r="AK215" s="126">
        <f t="shared" si="165"/>
        <v>0</v>
      </c>
      <c r="AL215" s="127" t="s">
        <v>31</v>
      </c>
      <c r="AM215" s="127" t="s">
        <v>31</v>
      </c>
      <c r="AN215" s="127" t="s">
        <v>31</v>
      </c>
      <c r="AO215" s="126">
        <f t="shared" si="166"/>
        <v>-8.5608009706492627E-2</v>
      </c>
      <c r="AP215" s="126">
        <f t="shared" si="167"/>
        <v>0</v>
      </c>
      <c r="AQ215" s="127" t="s">
        <v>31</v>
      </c>
      <c r="AR215" s="126">
        <f t="shared" si="168"/>
        <v>0.25068449110318924</v>
      </c>
      <c r="AS215" s="126">
        <f t="shared" si="169"/>
        <v>0</v>
      </c>
      <c r="AT215" s="126">
        <f t="shared" si="170"/>
        <v>-1.7774698740347808E-3</v>
      </c>
      <c r="AU215" s="126">
        <f t="shared" si="171"/>
        <v>0</v>
      </c>
      <c r="AV215" s="126">
        <f t="shared" si="172"/>
        <v>0</v>
      </c>
      <c r="AW215" s="126">
        <f t="shared" si="173"/>
        <v>0.97148920337885303</v>
      </c>
      <c r="AX215" s="126">
        <f t="shared" si="174"/>
        <v>-6.5550019713214211E-2</v>
      </c>
      <c r="AY215" s="126">
        <f t="shared" si="175"/>
        <v>0</v>
      </c>
      <c r="AZ215" s="126">
        <f t="shared" si="176"/>
        <v>0.105280207321024</v>
      </c>
      <c r="BA215" s="126">
        <f t="shared" si="177"/>
        <v>0</v>
      </c>
      <c r="BB215" s="127" t="s">
        <v>31</v>
      </c>
      <c r="BC215" s="127" t="s">
        <v>31</v>
      </c>
      <c r="BD215" s="127" t="s">
        <v>31</v>
      </c>
      <c r="BE215" s="126">
        <f t="shared" si="178"/>
        <v>1.01502637078316E-2</v>
      </c>
      <c r="BF215" s="126">
        <f t="shared" si="179"/>
        <v>0</v>
      </c>
      <c r="BG215" s="127" t="s">
        <v>31</v>
      </c>
      <c r="BH215" s="126">
        <f t="shared" si="180"/>
        <v>0</v>
      </c>
      <c r="BI215" s="127" t="s">
        <v>31</v>
      </c>
      <c r="BJ215" s="128">
        <f t="shared" si="181"/>
        <v>0</v>
      </c>
      <c r="BM215" s="22" t="s">
        <v>35</v>
      </c>
      <c r="BN215" s="23" t="s">
        <v>31</v>
      </c>
      <c r="BO215" s="126">
        <f t="shared" si="182"/>
        <v>0</v>
      </c>
      <c r="BP215" s="127" t="s">
        <v>31</v>
      </c>
      <c r="BQ215" s="127" t="s">
        <v>31</v>
      </c>
      <c r="BR215" s="127" t="s">
        <v>31</v>
      </c>
      <c r="BS215" s="126">
        <f t="shared" si="183"/>
        <v>0.15874371533009299</v>
      </c>
      <c r="BT215" s="126">
        <f t="shared" si="184"/>
        <v>0</v>
      </c>
      <c r="BU215" s="127" t="s">
        <v>31</v>
      </c>
      <c r="BV215" s="126">
        <f t="shared" si="185"/>
        <v>-2.7618425533649793E-3</v>
      </c>
      <c r="BW215" s="126">
        <f t="shared" si="186"/>
        <v>0</v>
      </c>
      <c r="BX215" s="126">
        <f t="shared" si="187"/>
        <v>0</v>
      </c>
      <c r="BY215" s="127" t="s">
        <v>31</v>
      </c>
      <c r="BZ215" s="126">
        <f t="shared" si="188"/>
        <v>0</v>
      </c>
      <c r="CA215" s="126">
        <f t="shared" si="189"/>
        <v>0.97148920337885303</v>
      </c>
      <c r="CB215" s="126">
        <f t="shared" si="190"/>
        <v>-9.4041642478679202E-2</v>
      </c>
      <c r="CC215" s="126">
        <f t="shared" si="191"/>
        <v>0</v>
      </c>
      <c r="CD215" s="126">
        <f t="shared" si="192"/>
        <v>-4.4119884972468992E-2</v>
      </c>
      <c r="CE215" s="126">
        <f t="shared" si="193"/>
        <v>0</v>
      </c>
      <c r="CF215" s="127" t="s">
        <v>31</v>
      </c>
      <c r="CG215" s="127" t="s">
        <v>31</v>
      </c>
      <c r="CH215" s="127" t="s">
        <v>31</v>
      </c>
      <c r="CI215" s="126">
        <f t="shared" si="194"/>
        <v>-5.6975968309957003E-3</v>
      </c>
      <c r="CJ215" s="126">
        <f t="shared" si="195"/>
        <v>0</v>
      </c>
      <c r="CK215" s="127" t="s">
        <v>31</v>
      </c>
      <c r="CL215" s="126">
        <f t="shared" si="196"/>
        <v>0</v>
      </c>
      <c r="CM215" s="127" t="s">
        <v>31</v>
      </c>
      <c r="CN215" s="145" t="s">
        <v>31</v>
      </c>
    </row>
    <row r="216" spans="5:92" x14ac:dyDescent="0.25">
      <c r="E216" s="22" t="s">
        <v>36</v>
      </c>
      <c r="F216" s="96" t="s">
        <v>31</v>
      </c>
      <c r="G216" s="16">
        <v>0</v>
      </c>
      <c r="H216" s="13" t="s">
        <v>31</v>
      </c>
      <c r="I216" s="13" t="s">
        <v>31</v>
      </c>
      <c r="J216" s="13" t="s">
        <v>31</v>
      </c>
      <c r="K216" s="16">
        <v>0.47687861271676302</v>
      </c>
      <c r="L216" s="16">
        <v>0</v>
      </c>
      <c r="M216" s="13" t="s">
        <v>31</v>
      </c>
      <c r="N216" s="16">
        <v>6.3535588289387906E-2</v>
      </c>
      <c r="O216" s="16">
        <v>0</v>
      </c>
      <c r="P216" s="16">
        <v>0</v>
      </c>
      <c r="Q216" s="16">
        <v>0</v>
      </c>
      <c r="R216" s="16">
        <v>0</v>
      </c>
      <c r="S216" s="16">
        <v>0</v>
      </c>
      <c r="T216" s="16">
        <v>0</v>
      </c>
      <c r="U216" s="16">
        <v>3.7416229589180399E-4</v>
      </c>
      <c r="V216" s="16">
        <v>0</v>
      </c>
      <c r="W216" s="16">
        <v>0</v>
      </c>
      <c r="X216" s="13" t="s">
        <v>31</v>
      </c>
      <c r="Y216" s="13" t="s">
        <v>31</v>
      </c>
      <c r="Z216" s="13" t="s">
        <v>31</v>
      </c>
      <c r="AA216" s="16">
        <v>0</v>
      </c>
      <c r="AB216" s="16">
        <v>0</v>
      </c>
      <c r="AC216" s="13" t="s">
        <v>31</v>
      </c>
      <c r="AD216" s="16">
        <v>0</v>
      </c>
      <c r="AE216" s="13" t="s">
        <v>31</v>
      </c>
      <c r="AF216" s="17">
        <v>0</v>
      </c>
      <c r="AI216" s="22" t="s">
        <v>36</v>
      </c>
      <c r="AJ216" s="23" t="s">
        <v>31</v>
      </c>
      <c r="AK216" s="126">
        <f t="shared" si="165"/>
        <v>0</v>
      </c>
      <c r="AL216" s="127" t="s">
        <v>31</v>
      </c>
      <c r="AM216" s="127" t="s">
        <v>31</v>
      </c>
      <c r="AN216" s="127" t="s">
        <v>31</v>
      </c>
      <c r="AO216" s="126">
        <f t="shared" si="166"/>
        <v>0.42138827017060998</v>
      </c>
      <c r="AP216" s="126">
        <f t="shared" si="167"/>
        <v>0</v>
      </c>
      <c r="AQ216" s="127" t="s">
        <v>31</v>
      </c>
      <c r="AR216" s="126">
        <f t="shared" si="168"/>
        <v>3.2429402741742469E-2</v>
      </c>
      <c r="AS216" s="126">
        <f t="shared" si="169"/>
        <v>0</v>
      </c>
      <c r="AT216" s="126">
        <f t="shared" si="170"/>
        <v>0</v>
      </c>
      <c r="AU216" s="126">
        <f t="shared" si="171"/>
        <v>-0.13577880398478115</v>
      </c>
      <c r="AV216" s="126">
        <f t="shared" si="172"/>
        <v>0</v>
      </c>
      <c r="AW216" s="126">
        <f t="shared" si="173"/>
        <v>0</v>
      </c>
      <c r="AX216" s="126">
        <f t="shared" si="174"/>
        <v>-5.4181198417437865E-3</v>
      </c>
      <c r="AY216" s="126">
        <f t="shared" si="175"/>
        <v>3.7416229589180399E-4</v>
      </c>
      <c r="AZ216" s="126">
        <f t="shared" si="176"/>
        <v>0</v>
      </c>
      <c r="BA216" s="126">
        <f t="shared" si="177"/>
        <v>0</v>
      </c>
      <c r="BB216" s="127" t="s">
        <v>31</v>
      </c>
      <c r="BC216" s="127" t="s">
        <v>31</v>
      </c>
      <c r="BD216" s="127" t="s">
        <v>31</v>
      </c>
      <c r="BE216" s="126">
        <f t="shared" si="178"/>
        <v>0</v>
      </c>
      <c r="BF216" s="126">
        <f t="shared" si="179"/>
        <v>0</v>
      </c>
      <c r="BG216" s="127" t="s">
        <v>31</v>
      </c>
      <c r="BH216" s="126">
        <f t="shared" si="180"/>
        <v>0</v>
      </c>
      <c r="BI216" s="127" t="s">
        <v>31</v>
      </c>
      <c r="BJ216" s="128">
        <f t="shared" si="181"/>
        <v>0</v>
      </c>
      <c r="BM216" s="22" t="s">
        <v>36</v>
      </c>
      <c r="BN216" s="23" t="s">
        <v>31</v>
      </c>
      <c r="BO216" s="126">
        <f t="shared" si="182"/>
        <v>0</v>
      </c>
      <c r="BP216" s="127" t="s">
        <v>31</v>
      </c>
      <c r="BQ216" s="127" t="s">
        <v>31</v>
      </c>
      <c r="BR216" s="127" t="s">
        <v>31</v>
      </c>
      <c r="BS216" s="126">
        <f t="shared" si="183"/>
        <v>-4.5204614242644992E-2</v>
      </c>
      <c r="BT216" s="126">
        <f t="shared" si="184"/>
        <v>0</v>
      </c>
      <c r="BU216" s="127" t="s">
        <v>31</v>
      </c>
      <c r="BV216" s="126">
        <f t="shared" si="185"/>
        <v>-1.7504247526009695E-2</v>
      </c>
      <c r="BW216" s="126">
        <f t="shared" si="186"/>
        <v>0</v>
      </c>
      <c r="BX216" s="126">
        <f t="shared" si="187"/>
        <v>0</v>
      </c>
      <c r="BY216" s="127" t="s">
        <v>31</v>
      </c>
      <c r="BZ216" s="126">
        <f t="shared" si="188"/>
        <v>0</v>
      </c>
      <c r="CA216" s="126">
        <f t="shared" si="189"/>
        <v>0</v>
      </c>
      <c r="CB216" s="126">
        <f t="shared" si="190"/>
        <v>-2.4383280076681401E-2</v>
      </c>
      <c r="CC216" s="126">
        <f t="shared" si="191"/>
        <v>-2.8685584574882994E-5</v>
      </c>
      <c r="CD216" s="126">
        <f t="shared" si="192"/>
        <v>0</v>
      </c>
      <c r="CE216" s="126">
        <f t="shared" si="193"/>
        <v>0</v>
      </c>
      <c r="CF216" s="127" t="s">
        <v>31</v>
      </c>
      <c r="CG216" s="127" t="s">
        <v>31</v>
      </c>
      <c r="CH216" s="127" t="s">
        <v>31</v>
      </c>
      <c r="CI216" s="126">
        <f t="shared" si="194"/>
        <v>-3.4636561177643099E-3</v>
      </c>
      <c r="CJ216" s="126">
        <f t="shared" si="195"/>
        <v>0</v>
      </c>
      <c r="CK216" s="127" t="s">
        <v>31</v>
      </c>
      <c r="CL216" s="126">
        <f t="shared" si="196"/>
        <v>0</v>
      </c>
      <c r="CM216" s="127" t="s">
        <v>31</v>
      </c>
      <c r="CN216" s="145" t="s">
        <v>31</v>
      </c>
    </row>
    <row r="217" spans="5:92" x14ac:dyDescent="0.25">
      <c r="E217" s="22" t="s">
        <v>37</v>
      </c>
      <c r="F217" s="96" t="s">
        <v>31</v>
      </c>
      <c r="G217" s="16">
        <v>0</v>
      </c>
      <c r="H217" s="13" t="s">
        <v>31</v>
      </c>
      <c r="I217" s="13" t="s">
        <v>31</v>
      </c>
      <c r="J217" s="13" t="s">
        <v>31</v>
      </c>
      <c r="K217" s="16">
        <v>5.7080924855491301E-2</v>
      </c>
      <c r="L217" s="16">
        <v>0</v>
      </c>
      <c r="M217" s="13" t="s">
        <v>31</v>
      </c>
      <c r="N217" s="16">
        <v>5.9634280236530704E-4</v>
      </c>
      <c r="O217" s="16">
        <v>0</v>
      </c>
      <c r="P217" s="16">
        <v>0</v>
      </c>
      <c r="Q217" s="16">
        <v>1</v>
      </c>
      <c r="R217" s="16">
        <v>0</v>
      </c>
      <c r="S217" s="16">
        <v>0</v>
      </c>
      <c r="T217" s="16">
        <v>0</v>
      </c>
      <c r="U217" s="16">
        <v>0</v>
      </c>
      <c r="V217" s="16">
        <v>0</v>
      </c>
      <c r="W217" s="16">
        <v>0</v>
      </c>
      <c r="X217" s="13" t="s">
        <v>31</v>
      </c>
      <c r="Y217" s="13" t="s">
        <v>31</v>
      </c>
      <c r="Z217" s="13" t="s">
        <v>31</v>
      </c>
      <c r="AA217" s="16">
        <v>0</v>
      </c>
      <c r="AB217" s="16">
        <v>0</v>
      </c>
      <c r="AC217" s="13" t="s">
        <v>31</v>
      </c>
      <c r="AD217" s="16">
        <v>0</v>
      </c>
      <c r="AE217" s="13" t="s">
        <v>31</v>
      </c>
      <c r="AF217" s="17">
        <v>0</v>
      </c>
      <c r="AI217" s="22" t="s">
        <v>37</v>
      </c>
      <c r="AJ217" s="23" t="s">
        <v>31</v>
      </c>
      <c r="AK217" s="126">
        <f t="shared" si="165"/>
        <v>0</v>
      </c>
      <c r="AL217" s="127" t="s">
        <v>31</v>
      </c>
      <c r="AM217" s="127" t="s">
        <v>31</v>
      </c>
      <c r="AN217" s="127" t="s">
        <v>31</v>
      </c>
      <c r="AO217" s="126">
        <f t="shared" si="166"/>
        <v>5.7080924855491301E-2</v>
      </c>
      <c r="AP217" s="126">
        <f t="shared" si="167"/>
        <v>0</v>
      </c>
      <c r="AQ217" s="127" t="s">
        <v>31</v>
      </c>
      <c r="AR217" s="126">
        <f t="shared" si="168"/>
        <v>5.9634280236530704E-4</v>
      </c>
      <c r="AS217" s="126">
        <f t="shared" si="169"/>
        <v>0</v>
      </c>
      <c r="AT217" s="126">
        <f t="shared" si="170"/>
        <v>0</v>
      </c>
      <c r="AU217" s="126">
        <f t="shared" si="171"/>
        <v>0.57741570096715167</v>
      </c>
      <c r="AV217" s="126">
        <f t="shared" si="172"/>
        <v>0</v>
      </c>
      <c r="AW217" s="126">
        <f t="shared" si="173"/>
        <v>0</v>
      </c>
      <c r="AX217" s="126">
        <f t="shared" si="174"/>
        <v>0</v>
      </c>
      <c r="AY217" s="126">
        <f t="shared" si="175"/>
        <v>0</v>
      </c>
      <c r="AZ217" s="126">
        <f t="shared" si="176"/>
        <v>0</v>
      </c>
      <c r="BA217" s="126">
        <f t="shared" si="177"/>
        <v>0</v>
      </c>
      <c r="BB217" s="127" t="s">
        <v>31</v>
      </c>
      <c r="BC217" s="127" t="s">
        <v>31</v>
      </c>
      <c r="BD217" s="127" t="s">
        <v>31</v>
      </c>
      <c r="BE217" s="126">
        <f t="shared" si="178"/>
        <v>0</v>
      </c>
      <c r="BF217" s="126">
        <f t="shared" si="179"/>
        <v>0</v>
      </c>
      <c r="BG217" s="127" t="s">
        <v>31</v>
      </c>
      <c r="BH217" s="126">
        <f t="shared" si="180"/>
        <v>0</v>
      </c>
      <c r="BI217" s="127" t="s">
        <v>31</v>
      </c>
      <c r="BJ217" s="128">
        <f t="shared" si="181"/>
        <v>0</v>
      </c>
      <c r="BM217" s="22" t="s">
        <v>37</v>
      </c>
      <c r="BN217" s="23" t="s">
        <v>31</v>
      </c>
      <c r="BO217" s="126">
        <f t="shared" si="182"/>
        <v>0</v>
      </c>
      <c r="BP217" s="127" t="s">
        <v>31</v>
      </c>
      <c r="BQ217" s="127" t="s">
        <v>31</v>
      </c>
      <c r="BR217" s="127" t="s">
        <v>31</v>
      </c>
      <c r="BS217" s="126">
        <f t="shared" si="183"/>
        <v>5.7080924855491301E-2</v>
      </c>
      <c r="BT217" s="126">
        <f t="shared" si="184"/>
        <v>0</v>
      </c>
      <c r="BU217" s="127" t="s">
        <v>31</v>
      </c>
      <c r="BV217" s="126">
        <f t="shared" si="185"/>
        <v>5.9634280236530704E-4</v>
      </c>
      <c r="BW217" s="126">
        <f t="shared" si="186"/>
        <v>0</v>
      </c>
      <c r="BX217" s="126">
        <f t="shared" si="187"/>
        <v>0</v>
      </c>
      <c r="BY217" s="127" t="s">
        <v>31</v>
      </c>
      <c r="BZ217" s="126">
        <f t="shared" si="188"/>
        <v>-0.58809504887546704</v>
      </c>
      <c r="CA217" s="126">
        <f t="shared" si="189"/>
        <v>0</v>
      </c>
      <c r="CB217" s="126">
        <f t="shared" si="190"/>
        <v>0</v>
      </c>
      <c r="CC217" s="126">
        <f t="shared" si="191"/>
        <v>0</v>
      </c>
      <c r="CD217" s="126">
        <f t="shared" si="192"/>
        <v>0</v>
      </c>
      <c r="CE217" s="126">
        <f t="shared" si="193"/>
        <v>0</v>
      </c>
      <c r="CF217" s="127" t="s">
        <v>31</v>
      </c>
      <c r="CG217" s="127" t="s">
        <v>31</v>
      </c>
      <c r="CH217" s="127" t="s">
        <v>31</v>
      </c>
      <c r="CI217" s="126">
        <f t="shared" si="194"/>
        <v>0</v>
      </c>
      <c r="CJ217" s="126">
        <f t="shared" si="195"/>
        <v>0</v>
      </c>
      <c r="CK217" s="127" t="s">
        <v>31</v>
      </c>
      <c r="CL217" s="126">
        <f t="shared" si="196"/>
        <v>0</v>
      </c>
      <c r="CM217" s="127" t="s">
        <v>31</v>
      </c>
      <c r="CN217" s="145" t="s">
        <v>31</v>
      </c>
    </row>
    <row r="218" spans="5:92" x14ac:dyDescent="0.25">
      <c r="E218" s="22" t="s">
        <v>38</v>
      </c>
      <c r="F218" s="96" t="s">
        <v>31</v>
      </c>
      <c r="G218" s="16">
        <v>0</v>
      </c>
      <c r="H218" s="13" t="s">
        <v>31</v>
      </c>
      <c r="I218" s="13" t="s">
        <v>31</v>
      </c>
      <c r="J218" s="13" t="s">
        <v>31</v>
      </c>
      <c r="K218" s="16">
        <v>0</v>
      </c>
      <c r="L218" s="16">
        <v>0</v>
      </c>
      <c r="M218" s="13" t="s">
        <v>31</v>
      </c>
      <c r="N218" s="16">
        <v>0</v>
      </c>
      <c r="O218" s="16">
        <v>0</v>
      </c>
      <c r="P218" s="16">
        <v>0</v>
      </c>
      <c r="Q218" s="16">
        <v>0</v>
      </c>
      <c r="R218" s="16">
        <v>0</v>
      </c>
      <c r="S218" s="16">
        <v>0</v>
      </c>
      <c r="T218" s="16">
        <v>0</v>
      </c>
      <c r="U218" s="16">
        <v>0</v>
      </c>
      <c r="V218" s="16">
        <v>0</v>
      </c>
      <c r="W218" s="16">
        <v>0</v>
      </c>
      <c r="X218" s="13" t="s">
        <v>31</v>
      </c>
      <c r="Y218" s="13" t="s">
        <v>31</v>
      </c>
      <c r="Z218" s="13" t="s">
        <v>31</v>
      </c>
      <c r="AA218" s="16">
        <v>0</v>
      </c>
      <c r="AB218" s="16">
        <v>0</v>
      </c>
      <c r="AC218" s="13" t="s">
        <v>31</v>
      </c>
      <c r="AD218" s="16">
        <v>0</v>
      </c>
      <c r="AE218" s="13" t="s">
        <v>31</v>
      </c>
      <c r="AF218" s="17">
        <v>0</v>
      </c>
      <c r="AI218" s="22" t="s">
        <v>38</v>
      </c>
      <c r="AJ218" s="23" t="s">
        <v>31</v>
      </c>
      <c r="AK218" s="126">
        <f t="shared" si="165"/>
        <v>0</v>
      </c>
      <c r="AL218" s="127" t="s">
        <v>31</v>
      </c>
      <c r="AM218" s="127" t="s">
        <v>31</v>
      </c>
      <c r="AN218" s="127" t="s">
        <v>31</v>
      </c>
      <c r="AO218" s="126">
        <f t="shared" si="166"/>
        <v>0</v>
      </c>
      <c r="AP218" s="126">
        <f t="shared" si="167"/>
        <v>-4.9028298917035432E-2</v>
      </c>
      <c r="AQ218" s="127" t="s">
        <v>31</v>
      </c>
      <c r="AR218" s="126">
        <f t="shared" si="168"/>
        <v>0</v>
      </c>
      <c r="AS218" s="126">
        <f t="shared" si="169"/>
        <v>0</v>
      </c>
      <c r="AT218" s="126">
        <f t="shared" si="170"/>
        <v>0</v>
      </c>
      <c r="AU218" s="126">
        <f t="shared" si="171"/>
        <v>0</v>
      </c>
      <c r="AV218" s="126">
        <f t="shared" si="172"/>
        <v>0</v>
      </c>
      <c r="AW218" s="126">
        <f t="shared" si="173"/>
        <v>0</v>
      </c>
      <c r="AX218" s="126">
        <f t="shared" si="174"/>
        <v>0</v>
      </c>
      <c r="AY218" s="126">
        <f t="shared" si="175"/>
        <v>0</v>
      </c>
      <c r="AZ218" s="126">
        <f t="shared" si="176"/>
        <v>0</v>
      </c>
      <c r="BA218" s="126">
        <f t="shared" si="177"/>
        <v>0</v>
      </c>
      <c r="BB218" s="127" t="s">
        <v>31</v>
      </c>
      <c r="BC218" s="127" t="s">
        <v>31</v>
      </c>
      <c r="BD218" s="127" t="s">
        <v>31</v>
      </c>
      <c r="BE218" s="126">
        <f t="shared" si="178"/>
        <v>0</v>
      </c>
      <c r="BF218" s="126">
        <f t="shared" si="179"/>
        <v>0</v>
      </c>
      <c r="BG218" s="127" t="s">
        <v>31</v>
      </c>
      <c r="BH218" s="126">
        <f t="shared" si="180"/>
        <v>0</v>
      </c>
      <c r="BI218" s="127" t="s">
        <v>31</v>
      </c>
      <c r="BJ218" s="128">
        <f t="shared" si="181"/>
        <v>0</v>
      </c>
      <c r="BM218" s="22" t="s">
        <v>38</v>
      </c>
      <c r="BN218" s="23" t="s">
        <v>31</v>
      </c>
      <c r="BO218" s="126">
        <f t="shared" si="182"/>
        <v>0</v>
      </c>
      <c r="BP218" s="127" t="s">
        <v>31</v>
      </c>
      <c r="BQ218" s="127" t="s">
        <v>31</v>
      </c>
      <c r="BR218" s="127" t="s">
        <v>31</v>
      </c>
      <c r="BS218" s="126">
        <f t="shared" si="183"/>
        <v>0</v>
      </c>
      <c r="BT218" s="126">
        <f t="shared" si="184"/>
        <v>0</v>
      </c>
      <c r="BU218" s="127" t="s">
        <v>31</v>
      </c>
      <c r="BV218" s="126">
        <f t="shared" si="185"/>
        <v>0</v>
      </c>
      <c r="BW218" s="126">
        <f t="shared" si="186"/>
        <v>0</v>
      </c>
      <c r="BX218" s="126">
        <f t="shared" si="187"/>
        <v>0</v>
      </c>
      <c r="BY218" s="127" t="s">
        <v>31</v>
      </c>
      <c r="BZ218" s="126">
        <f t="shared" si="188"/>
        <v>-0.41060690349413198</v>
      </c>
      <c r="CA218" s="126">
        <f t="shared" si="189"/>
        <v>0</v>
      </c>
      <c r="CB218" s="126">
        <f t="shared" si="190"/>
        <v>0</v>
      </c>
      <c r="CC218" s="126">
        <f t="shared" si="191"/>
        <v>0</v>
      </c>
      <c r="CD218" s="126">
        <f t="shared" si="192"/>
        <v>0</v>
      </c>
      <c r="CE218" s="126">
        <f t="shared" si="193"/>
        <v>0</v>
      </c>
      <c r="CF218" s="127" t="s">
        <v>31</v>
      </c>
      <c r="CG218" s="127" t="s">
        <v>31</v>
      </c>
      <c r="CH218" s="127" t="s">
        <v>31</v>
      </c>
      <c r="CI218" s="126">
        <f t="shared" si="194"/>
        <v>0</v>
      </c>
      <c r="CJ218" s="126">
        <f t="shared" si="195"/>
        <v>0</v>
      </c>
      <c r="CK218" s="127" t="s">
        <v>31</v>
      </c>
      <c r="CL218" s="126">
        <f t="shared" si="196"/>
        <v>0</v>
      </c>
      <c r="CM218" s="127" t="s">
        <v>31</v>
      </c>
      <c r="CN218" s="145" t="s">
        <v>31</v>
      </c>
    </row>
    <row r="219" spans="5:92" x14ac:dyDescent="0.25">
      <c r="E219" s="22" t="s">
        <v>39</v>
      </c>
      <c r="F219" s="96" t="s">
        <v>31</v>
      </c>
      <c r="G219" s="16">
        <v>0</v>
      </c>
      <c r="H219" s="13" t="s">
        <v>31</v>
      </c>
      <c r="I219" s="13" t="s">
        <v>31</v>
      </c>
      <c r="J219" s="13" t="s">
        <v>31</v>
      </c>
      <c r="K219" s="16">
        <v>0</v>
      </c>
      <c r="L219" s="16">
        <v>0</v>
      </c>
      <c r="M219" s="13" t="s">
        <v>31</v>
      </c>
      <c r="N219" s="16">
        <v>0</v>
      </c>
      <c r="O219" s="16">
        <v>0</v>
      </c>
      <c r="P219" s="16">
        <v>0</v>
      </c>
      <c r="Q219" s="16">
        <v>0</v>
      </c>
      <c r="R219" s="16">
        <v>0</v>
      </c>
      <c r="S219" s="16">
        <v>0</v>
      </c>
      <c r="T219" s="16">
        <v>0</v>
      </c>
      <c r="U219" s="16">
        <v>0</v>
      </c>
      <c r="V219" s="16">
        <v>0</v>
      </c>
      <c r="W219" s="16">
        <v>0</v>
      </c>
      <c r="X219" s="13" t="s">
        <v>31</v>
      </c>
      <c r="Y219" s="13" t="s">
        <v>31</v>
      </c>
      <c r="Z219" s="13" t="s">
        <v>31</v>
      </c>
      <c r="AA219" s="16">
        <v>0</v>
      </c>
      <c r="AB219" s="16">
        <v>0.94316360498089002</v>
      </c>
      <c r="AC219" s="13" t="s">
        <v>31</v>
      </c>
      <c r="AD219" s="16">
        <v>0</v>
      </c>
      <c r="AE219" s="13" t="s">
        <v>31</v>
      </c>
      <c r="AF219" s="17">
        <v>0</v>
      </c>
      <c r="AI219" s="22" t="s">
        <v>39</v>
      </c>
      <c r="AJ219" s="23" t="s">
        <v>31</v>
      </c>
      <c r="AK219" s="126">
        <f t="shared" si="165"/>
        <v>0</v>
      </c>
      <c r="AL219" s="127" t="s">
        <v>31</v>
      </c>
      <c r="AM219" s="127" t="s">
        <v>31</v>
      </c>
      <c r="AN219" s="127" t="s">
        <v>31</v>
      </c>
      <c r="AO219" s="126">
        <f t="shared" si="166"/>
        <v>0</v>
      </c>
      <c r="AP219" s="126">
        <f t="shared" si="167"/>
        <v>0</v>
      </c>
      <c r="AQ219" s="127" t="s">
        <v>31</v>
      </c>
      <c r="AR219" s="126">
        <f t="shared" si="168"/>
        <v>-2.9152656986682197E-2</v>
      </c>
      <c r="AS219" s="126">
        <f t="shared" si="169"/>
        <v>0</v>
      </c>
      <c r="AT219" s="126">
        <f t="shared" si="170"/>
        <v>-1.0768483916805308E-2</v>
      </c>
      <c r="AU219" s="126">
        <f t="shared" si="171"/>
        <v>0</v>
      </c>
      <c r="AV219" s="126">
        <f t="shared" si="172"/>
        <v>-2.1507863089731731E-2</v>
      </c>
      <c r="AW219" s="126">
        <f t="shared" si="173"/>
        <v>0</v>
      </c>
      <c r="AX219" s="126">
        <f t="shared" si="174"/>
        <v>0</v>
      </c>
      <c r="AY219" s="126">
        <f t="shared" si="175"/>
        <v>0</v>
      </c>
      <c r="AZ219" s="126">
        <f t="shared" si="176"/>
        <v>0</v>
      </c>
      <c r="BA219" s="126">
        <f t="shared" si="177"/>
        <v>0</v>
      </c>
      <c r="BB219" s="127" t="s">
        <v>31</v>
      </c>
      <c r="BC219" s="127" t="s">
        <v>31</v>
      </c>
      <c r="BD219" s="127" t="s">
        <v>31</v>
      </c>
      <c r="BE219" s="126">
        <f t="shared" si="178"/>
        <v>0</v>
      </c>
      <c r="BF219" s="126">
        <f t="shared" si="179"/>
        <v>0.94316360498089002</v>
      </c>
      <c r="BG219" s="127" t="s">
        <v>31</v>
      </c>
      <c r="BH219" s="126">
        <f t="shared" si="180"/>
        <v>0</v>
      </c>
      <c r="BI219" s="127" t="s">
        <v>31</v>
      </c>
      <c r="BJ219" s="128">
        <f t="shared" si="181"/>
        <v>0</v>
      </c>
      <c r="BM219" s="22" t="s">
        <v>39</v>
      </c>
      <c r="BN219" s="23" t="s">
        <v>31</v>
      </c>
      <c r="BO219" s="126">
        <f t="shared" si="182"/>
        <v>0</v>
      </c>
      <c r="BP219" s="127" t="s">
        <v>31</v>
      </c>
      <c r="BQ219" s="127" t="s">
        <v>31</v>
      </c>
      <c r="BR219" s="127" t="s">
        <v>31</v>
      </c>
      <c r="BS219" s="126">
        <f t="shared" si="183"/>
        <v>0</v>
      </c>
      <c r="BT219" s="126">
        <f t="shared" si="184"/>
        <v>-0.309412733260154</v>
      </c>
      <c r="BU219" s="127" t="s">
        <v>31</v>
      </c>
      <c r="BV219" s="126">
        <f t="shared" si="185"/>
        <v>0</v>
      </c>
      <c r="BW219" s="126">
        <f t="shared" si="186"/>
        <v>0</v>
      </c>
      <c r="BX219" s="126">
        <f t="shared" si="187"/>
        <v>0</v>
      </c>
      <c r="BY219" s="127" t="s">
        <v>31</v>
      </c>
      <c r="BZ219" s="126">
        <f t="shared" si="188"/>
        <v>0</v>
      </c>
      <c r="CA219" s="126">
        <f t="shared" si="189"/>
        <v>0</v>
      </c>
      <c r="CB219" s="126">
        <f t="shared" si="190"/>
        <v>0</v>
      </c>
      <c r="CC219" s="126">
        <f t="shared" si="191"/>
        <v>0</v>
      </c>
      <c r="CD219" s="126">
        <f t="shared" si="192"/>
        <v>0</v>
      </c>
      <c r="CE219" s="126">
        <f t="shared" si="193"/>
        <v>0</v>
      </c>
      <c r="CF219" s="127" t="s">
        <v>31</v>
      </c>
      <c r="CG219" s="127" t="s">
        <v>31</v>
      </c>
      <c r="CH219" s="127" t="s">
        <v>31</v>
      </c>
      <c r="CI219" s="126">
        <f t="shared" si="194"/>
        <v>0</v>
      </c>
      <c r="CJ219" s="126">
        <f t="shared" si="195"/>
        <v>0.94316360498089002</v>
      </c>
      <c r="CK219" s="127" t="s">
        <v>31</v>
      </c>
      <c r="CL219" s="126">
        <f t="shared" si="196"/>
        <v>0</v>
      </c>
      <c r="CM219" s="127" t="s">
        <v>31</v>
      </c>
      <c r="CN219" s="145" t="s">
        <v>31</v>
      </c>
    </row>
    <row r="220" spans="5:92" x14ac:dyDescent="0.25">
      <c r="E220" s="22" t="s">
        <v>40</v>
      </c>
      <c r="F220" s="96" t="s">
        <v>31</v>
      </c>
      <c r="G220" s="16">
        <v>0</v>
      </c>
      <c r="H220" s="13" t="s">
        <v>31</v>
      </c>
      <c r="I220" s="13" t="s">
        <v>31</v>
      </c>
      <c r="J220" s="13" t="s">
        <v>31</v>
      </c>
      <c r="K220" s="16">
        <v>3.4826589595375698E-2</v>
      </c>
      <c r="L220" s="16">
        <v>0</v>
      </c>
      <c r="M220" s="13" t="s">
        <v>31</v>
      </c>
      <c r="N220" s="16">
        <v>3.9960541055694E-2</v>
      </c>
      <c r="O220" s="16">
        <v>0</v>
      </c>
      <c r="P220" s="16">
        <v>0</v>
      </c>
      <c r="Q220" s="16">
        <v>0</v>
      </c>
      <c r="R220" s="16">
        <v>0</v>
      </c>
      <c r="S220" s="16">
        <v>0</v>
      </c>
      <c r="T220" s="16">
        <v>0</v>
      </c>
      <c r="U220" s="16">
        <v>0</v>
      </c>
      <c r="V220" s="16">
        <v>0</v>
      </c>
      <c r="W220" s="16">
        <v>0</v>
      </c>
      <c r="X220" s="13" t="s">
        <v>31</v>
      </c>
      <c r="Y220" s="13" t="s">
        <v>31</v>
      </c>
      <c r="Z220" s="13" t="s">
        <v>31</v>
      </c>
      <c r="AA220" s="16">
        <v>0</v>
      </c>
      <c r="AB220" s="16">
        <v>0</v>
      </c>
      <c r="AC220" s="13" t="s">
        <v>31</v>
      </c>
      <c r="AD220" s="16">
        <v>0</v>
      </c>
      <c r="AE220" s="13" t="s">
        <v>31</v>
      </c>
      <c r="AF220" s="17">
        <v>0</v>
      </c>
      <c r="AI220" s="22" t="s">
        <v>40</v>
      </c>
      <c r="AJ220" s="23" t="s">
        <v>31</v>
      </c>
      <c r="AK220" s="126">
        <f t="shared" si="165"/>
        <v>0</v>
      </c>
      <c r="AL220" s="127" t="s">
        <v>31</v>
      </c>
      <c r="AM220" s="127" t="s">
        <v>31</v>
      </c>
      <c r="AN220" s="127" t="s">
        <v>31</v>
      </c>
      <c r="AO220" s="126">
        <f t="shared" si="166"/>
        <v>3.4826589595375698E-2</v>
      </c>
      <c r="AP220" s="126">
        <f t="shared" si="167"/>
        <v>0</v>
      </c>
      <c r="AQ220" s="127" t="s">
        <v>31</v>
      </c>
      <c r="AR220" s="126">
        <f t="shared" si="168"/>
        <v>3.9960541055694E-2</v>
      </c>
      <c r="AS220" s="126">
        <f t="shared" si="169"/>
        <v>0</v>
      </c>
      <c r="AT220" s="126">
        <f t="shared" si="170"/>
        <v>-1.0619307924532119E-2</v>
      </c>
      <c r="AU220" s="126">
        <f t="shared" si="171"/>
        <v>0</v>
      </c>
      <c r="AV220" s="126">
        <f t="shared" si="172"/>
        <v>0</v>
      </c>
      <c r="AW220" s="126">
        <f t="shared" si="173"/>
        <v>0</v>
      </c>
      <c r="AX220" s="126">
        <f t="shared" si="174"/>
        <v>0</v>
      </c>
      <c r="AY220" s="126">
        <f t="shared" si="175"/>
        <v>-4.8879429926888072E-3</v>
      </c>
      <c r="AZ220" s="126">
        <f t="shared" si="176"/>
        <v>0</v>
      </c>
      <c r="BA220" s="126">
        <f t="shared" si="177"/>
        <v>0</v>
      </c>
      <c r="BB220" s="127" t="s">
        <v>31</v>
      </c>
      <c r="BC220" s="127" t="s">
        <v>31</v>
      </c>
      <c r="BD220" s="127" t="s">
        <v>31</v>
      </c>
      <c r="BE220" s="126">
        <f t="shared" si="178"/>
        <v>0</v>
      </c>
      <c r="BF220" s="126">
        <f t="shared" si="179"/>
        <v>0</v>
      </c>
      <c r="BG220" s="127" t="s">
        <v>31</v>
      </c>
      <c r="BH220" s="126">
        <f t="shared" si="180"/>
        <v>0</v>
      </c>
      <c r="BI220" s="127" t="s">
        <v>31</v>
      </c>
      <c r="BJ220" s="128">
        <f t="shared" si="181"/>
        <v>0</v>
      </c>
      <c r="BM220" s="22" t="s">
        <v>40</v>
      </c>
      <c r="BN220" s="23" t="s">
        <v>31</v>
      </c>
      <c r="BO220" s="126">
        <f t="shared" si="182"/>
        <v>0</v>
      </c>
      <c r="BP220" s="127" t="s">
        <v>31</v>
      </c>
      <c r="BQ220" s="127" t="s">
        <v>31</v>
      </c>
      <c r="BR220" s="127" t="s">
        <v>31</v>
      </c>
      <c r="BS220" s="126">
        <f t="shared" si="183"/>
        <v>3.4826589595375698E-2</v>
      </c>
      <c r="BT220" s="126">
        <f t="shared" si="184"/>
        <v>0</v>
      </c>
      <c r="BU220" s="127" t="s">
        <v>31</v>
      </c>
      <c r="BV220" s="126">
        <f t="shared" si="185"/>
        <v>4.7555734190051005E-3</v>
      </c>
      <c r="BW220" s="126">
        <f t="shared" si="186"/>
        <v>0</v>
      </c>
      <c r="BX220" s="126">
        <f t="shared" si="187"/>
        <v>0</v>
      </c>
      <c r="BY220" s="127" t="s">
        <v>31</v>
      </c>
      <c r="BZ220" s="126">
        <f t="shared" si="188"/>
        <v>0</v>
      </c>
      <c r="CA220" s="126">
        <f t="shared" si="189"/>
        <v>0</v>
      </c>
      <c r="CB220" s="126">
        <f t="shared" si="190"/>
        <v>-1.2975581415528899E-3</v>
      </c>
      <c r="CC220" s="126">
        <f t="shared" si="191"/>
        <v>0</v>
      </c>
      <c r="CD220" s="126">
        <f t="shared" si="192"/>
        <v>0</v>
      </c>
      <c r="CE220" s="126">
        <f t="shared" si="193"/>
        <v>0</v>
      </c>
      <c r="CF220" s="127" t="s">
        <v>31</v>
      </c>
      <c r="CG220" s="127" t="s">
        <v>31</v>
      </c>
      <c r="CH220" s="127" t="s">
        <v>31</v>
      </c>
      <c r="CI220" s="126">
        <f t="shared" si="194"/>
        <v>0</v>
      </c>
      <c r="CJ220" s="126">
        <f t="shared" si="195"/>
        <v>0</v>
      </c>
      <c r="CK220" s="127" t="s">
        <v>31</v>
      </c>
      <c r="CL220" s="126">
        <f t="shared" si="196"/>
        <v>0</v>
      </c>
      <c r="CM220" s="127" t="s">
        <v>31</v>
      </c>
      <c r="CN220" s="145" t="s">
        <v>31</v>
      </c>
    </row>
    <row r="221" spans="5:92" x14ac:dyDescent="0.25">
      <c r="E221" s="22" t="s">
        <v>41</v>
      </c>
      <c r="F221" s="96" t="s">
        <v>31</v>
      </c>
      <c r="G221" s="16">
        <v>0</v>
      </c>
      <c r="H221" s="13" t="s">
        <v>31</v>
      </c>
      <c r="I221" s="13" t="s">
        <v>31</v>
      </c>
      <c r="J221" s="13" t="s">
        <v>31</v>
      </c>
      <c r="K221" s="16">
        <v>0</v>
      </c>
      <c r="L221" s="16">
        <v>0</v>
      </c>
      <c r="M221" s="13" t="s">
        <v>31</v>
      </c>
      <c r="N221" s="16">
        <v>0</v>
      </c>
      <c r="O221" s="16">
        <v>0</v>
      </c>
      <c r="P221" s="16">
        <v>0</v>
      </c>
      <c r="Q221" s="16">
        <v>0</v>
      </c>
      <c r="R221" s="16">
        <v>0</v>
      </c>
      <c r="S221" s="16">
        <v>0</v>
      </c>
      <c r="T221" s="16">
        <v>0</v>
      </c>
      <c r="U221" s="16">
        <v>6.5178805636668405E-2</v>
      </c>
      <c r="V221" s="16">
        <v>0</v>
      </c>
      <c r="W221" s="16">
        <v>0</v>
      </c>
      <c r="X221" s="13" t="s">
        <v>31</v>
      </c>
      <c r="Y221" s="13" t="s">
        <v>31</v>
      </c>
      <c r="Z221" s="13" t="s">
        <v>31</v>
      </c>
      <c r="AA221" s="16">
        <v>0</v>
      </c>
      <c r="AB221" s="16">
        <v>0</v>
      </c>
      <c r="AC221" s="13" t="s">
        <v>31</v>
      </c>
      <c r="AD221" s="16">
        <v>0</v>
      </c>
      <c r="AE221" s="13" t="s">
        <v>31</v>
      </c>
      <c r="AF221" s="17">
        <v>0</v>
      </c>
      <c r="AI221" s="22" t="s">
        <v>41</v>
      </c>
      <c r="AJ221" s="23" t="s">
        <v>31</v>
      </c>
      <c r="AK221" s="126">
        <f t="shared" si="165"/>
        <v>0</v>
      </c>
      <c r="AL221" s="127" t="s">
        <v>31</v>
      </c>
      <c r="AM221" s="127" t="s">
        <v>31</v>
      </c>
      <c r="AN221" s="127" t="s">
        <v>31</v>
      </c>
      <c r="AO221" s="126">
        <f t="shared" si="166"/>
        <v>0</v>
      </c>
      <c r="AP221" s="126">
        <f t="shared" si="167"/>
        <v>0</v>
      </c>
      <c r="AQ221" s="127" t="s">
        <v>31</v>
      </c>
      <c r="AR221" s="126">
        <f t="shared" si="168"/>
        <v>0</v>
      </c>
      <c r="AS221" s="126">
        <f t="shared" si="169"/>
        <v>-7.3934926311523444E-2</v>
      </c>
      <c r="AT221" s="126">
        <f t="shared" si="170"/>
        <v>-5.1384808321491962E-2</v>
      </c>
      <c r="AU221" s="126">
        <f t="shared" si="171"/>
        <v>0</v>
      </c>
      <c r="AV221" s="126">
        <f t="shared" si="172"/>
        <v>0</v>
      </c>
      <c r="AW221" s="126">
        <f t="shared" si="173"/>
        <v>0</v>
      </c>
      <c r="AX221" s="126">
        <f t="shared" si="174"/>
        <v>0</v>
      </c>
      <c r="AY221" s="126">
        <f t="shared" si="175"/>
        <v>6.5178805636668405E-2</v>
      </c>
      <c r="AZ221" s="126">
        <f t="shared" si="176"/>
        <v>0</v>
      </c>
      <c r="BA221" s="126">
        <f t="shared" si="177"/>
        <v>0</v>
      </c>
      <c r="BB221" s="127" t="s">
        <v>31</v>
      </c>
      <c r="BC221" s="127" t="s">
        <v>31</v>
      </c>
      <c r="BD221" s="127" t="s">
        <v>31</v>
      </c>
      <c r="BE221" s="126">
        <f t="shared" si="178"/>
        <v>0</v>
      </c>
      <c r="BF221" s="126">
        <f t="shared" si="179"/>
        <v>0</v>
      </c>
      <c r="BG221" s="127" t="s">
        <v>31</v>
      </c>
      <c r="BH221" s="126">
        <f t="shared" si="180"/>
        <v>0</v>
      </c>
      <c r="BI221" s="127" t="s">
        <v>31</v>
      </c>
      <c r="BJ221" s="128">
        <f t="shared" si="181"/>
        <v>0</v>
      </c>
      <c r="BM221" s="22" t="s">
        <v>41</v>
      </c>
      <c r="BN221" s="23" t="s">
        <v>31</v>
      </c>
      <c r="BO221" s="126">
        <f t="shared" si="182"/>
        <v>0</v>
      </c>
      <c r="BP221" s="127" t="s">
        <v>31</v>
      </c>
      <c r="BQ221" s="127" t="s">
        <v>31</v>
      </c>
      <c r="BR221" s="127" t="s">
        <v>31</v>
      </c>
      <c r="BS221" s="126">
        <f t="shared" si="183"/>
        <v>0</v>
      </c>
      <c r="BT221" s="126">
        <f t="shared" si="184"/>
        <v>0</v>
      </c>
      <c r="BU221" s="127" t="s">
        <v>31</v>
      </c>
      <c r="BV221" s="126">
        <f t="shared" si="185"/>
        <v>0</v>
      </c>
      <c r="BW221" s="126">
        <f t="shared" si="186"/>
        <v>0</v>
      </c>
      <c r="BX221" s="126">
        <f t="shared" si="187"/>
        <v>0</v>
      </c>
      <c r="BY221" s="127" t="s">
        <v>31</v>
      </c>
      <c r="BZ221" s="126">
        <f t="shared" si="188"/>
        <v>0</v>
      </c>
      <c r="CA221" s="126">
        <f t="shared" si="189"/>
        <v>0</v>
      </c>
      <c r="CB221" s="126">
        <f t="shared" si="190"/>
        <v>0</v>
      </c>
      <c r="CC221" s="126">
        <f t="shared" si="191"/>
        <v>2.3018899828067707E-2</v>
      </c>
      <c r="CD221" s="126">
        <f t="shared" si="192"/>
        <v>0</v>
      </c>
      <c r="CE221" s="126">
        <f t="shared" si="193"/>
        <v>0</v>
      </c>
      <c r="CF221" s="127" t="s">
        <v>31</v>
      </c>
      <c r="CG221" s="127" t="s">
        <v>31</v>
      </c>
      <c r="CH221" s="127" t="s">
        <v>31</v>
      </c>
      <c r="CI221" s="126">
        <f t="shared" si="194"/>
        <v>0</v>
      </c>
      <c r="CJ221" s="126">
        <f t="shared" si="195"/>
        <v>0</v>
      </c>
      <c r="CK221" s="127" t="s">
        <v>31</v>
      </c>
      <c r="CL221" s="126">
        <f t="shared" si="196"/>
        <v>0</v>
      </c>
      <c r="CM221" s="127" t="s">
        <v>31</v>
      </c>
      <c r="CN221" s="145" t="s">
        <v>31</v>
      </c>
    </row>
    <row r="222" spans="5:92" x14ac:dyDescent="0.25">
      <c r="E222" s="22" t="s">
        <v>42</v>
      </c>
      <c r="F222" s="96" t="s">
        <v>31</v>
      </c>
      <c r="G222" s="16">
        <v>0</v>
      </c>
      <c r="H222" s="13" t="s">
        <v>31</v>
      </c>
      <c r="I222" s="13" t="s">
        <v>31</v>
      </c>
      <c r="J222" s="13" t="s">
        <v>31</v>
      </c>
      <c r="K222" s="16">
        <v>0</v>
      </c>
      <c r="L222" s="16">
        <v>0</v>
      </c>
      <c r="M222" s="13" t="s">
        <v>31</v>
      </c>
      <c r="N222" s="16">
        <v>0</v>
      </c>
      <c r="O222" s="16">
        <v>0</v>
      </c>
      <c r="P222" s="16">
        <v>0</v>
      </c>
      <c r="Q222" s="16">
        <v>0</v>
      </c>
      <c r="R222" s="16">
        <v>0</v>
      </c>
      <c r="S222" s="16">
        <v>0</v>
      </c>
      <c r="T222" s="16">
        <v>0</v>
      </c>
      <c r="U222" s="16">
        <v>0</v>
      </c>
      <c r="V222" s="16">
        <v>0</v>
      </c>
      <c r="W222" s="16">
        <v>0</v>
      </c>
      <c r="X222" s="13" t="s">
        <v>31</v>
      </c>
      <c r="Y222" s="13" t="s">
        <v>31</v>
      </c>
      <c r="Z222" s="13" t="s">
        <v>31</v>
      </c>
      <c r="AA222" s="16">
        <v>0</v>
      </c>
      <c r="AB222" s="16">
        <v>0</v>
      </c>
      <c r="AC222" s="13" t="s">
        <v>31</v>
      </c>
      <c r="AD222" s="16">
        <v>0</v>
      </c>
      <c r="AE222" s="13" t="s">
        <v>31</v>
      </c>
      <c r="AF222" s="17">
        <v>0</v>
      </c>
      <c r="AI222" s="22" t="s">
        <v>42</v>
      </c>
      <c r="AJ222" s="23" t="s">
        <v>31</v>
      </c>
      <c r="AK222" s="126">
        <f t="shared" si="165"/>
        <v>0</v>
      </c>
      <c r="AL222" s="127" t="s">
        <v>31</v>
      </c>
      <c r="AM222" s="127" t="s">
        <v>31</v>
      </c>
      <c r="AN222" s="127" t="s">
        <v>31</v>
      </c>
      <c r="AO222" s="126">
        <f t="shared" si="166"/>
        <v>0</v>
      </c>
      <c r="AP222" s="126">
        <f t="shared" si="167"/>
        <v>0</v>
      </c>
      <c r="AQ222" s="127" t="s">
        <v>31</v>
      </c>
      <c r="AR222" s="126">
        <f t="shared" si="168"/>
        <v>0</v>
      </c>
      <c r="AS222" s="126">
        <f t="shared" si="169"/>
        <v>0</v>
      </c>
      <c r="AT222" s="126">
        <f t="shared" si="170"/>
        <v>-3.6409055741252979E-3</v>
      </c>
      <c r="AU222" s="126">
        <f t="shared" si="171"/>
        <v>0</v>
      </c>
      <c r="AV222" s="126">
        <f t="shared" si="172"/>
        <v>-6.1131668208448967E-2</v>
      </c>
      <c r="AW222" s="126">
        <f t="shared" si="173"/>
        <v>0</v>
      </c>
      <c r="AX222" s="126">
        <f t="shared" si="174"/>
        <v>0</v>
      </c>
      <c r="AY222" s="126">
        <f t="shared" si="175"/>
        <v>-8.4594325110374873E-4</v>
      </c>
      <c r="AZ222" s="126">
        <f t="shared" si="176"/>
        <v>0</v>
      </c>
      <c r="BA222" s="126">
        <f t="shared" si="177"/>
        <v>0</v>
      </c>
      <c r="BB222" s="127" t="s">
        <v>31</v>
      </c>
      <c r="BC222" s="127" t="s">
        <v>31</v>
      </c>
      <c r="BD222" s="127" t="s">
        <v>31</v>
      </c>
      <c r="BE222" s="126">
        <f t="shared" si="178"/>
        <v>0</v>
      </c>
      <c r="BF222" s="126">
        <f t="shared" si="179"/>
        <v>0</v>
      </c>
      <c r="BG222" s="127" t="s">
        <v>31</v>
      </c>
      <c r="BH222" s="126">
        <f t="shared" si="180"/>
        <v>0</v>
      </c>
      <c r="BI222" s="127" t="s">
        <v>31</v>
      </c>
      <c r="BJ222" s="128">
        <f t="shared" si="181"/>
        <v>0</v>
      </c>
      <c r="BM222" s="22" t="s">
        <v>42</v>
      </c>
      <c r="BN222" s="23" t="s">
        <v>31</v>
      </c>
      <c r="BO222" s="126">
        <f t="shared" si="182"/>
        <v>0</v>
      </c>
      <c r="BP222" s="127" t="s">
        <v>31</v>
      </c>
      <c r="BQ222" s="127" t="s">
        <v>31</v>
      </c>
      <c r="BR222" s="127" t="s">
        <v>31</v>
      </c>
      <c r="BS222" s="126">
        <f t="shared" si="183"/>
        <v>0</v>
      </c>
      <c r="BT222" s="126">
        <f t="shared" si="184"/>
        <v>0</v>
      </c>
      <c r="BU222" s="127" t="s">
        <v>31</v>
      </c>
      <c r="BV222" s="126">
        <f t="shared" si="185"/>
        <v>0</v>
      </c>
      <c r="BW222" s="126">
        <f t="shared" si="186"/>
        <v>0</v>
      </c>
      <c r="BX222" s="126">
        <f t="shared" si="187"/>
        <v>0</v>
      </c>
      <c r="BY222" s="127" t="s">
        <v>31</v>
      </c>
      <c r="BZ222" s="126">
        <f t="shared" si="188"/>
        <v>0</v>
      </c>
      <c r="CA222" s="126">
        <f t="shared" si="189"/>
        <v>0</v>
      </c>
      <c r="CB222" s="126">
        <f t="shared" si="190"/>
        <v>0</v>
      </c>
      <c r="CC222" s="126">
        <f t="shared" si="191"/>
        <v>-1.42146023888395E-5</v>
      </c>
      <c r="CD222" s="126">
        <f t="shared" si="192"/>
        <v>0</v>
      </c>
      <c r="CE222" s="126">
        <f t="shared" si="193"/>
        <v>0</v>
      </c>
      <c r="CF222" s="127" t="s">
        <v>31</v>
      </c>
      <c r="CG222" s="127" t="s">
        <v>31</v>
      </c>
      <c r="CH222" s="127" t="s">
        <v>31</v>
      </c>
      <c r="CI222" s="126">
        <f t="shared" si="194"/>
        <v>0</v>
      </c>
      <c r="CJ222" s="126">
        <f t="shared" si="195"/>
        <v>0</v>
      </c>
      <c r="CK222" s="127" t="s">
        <v>31</v>
      </c>
      <c r="CL222" s="126">
        <f t="shared" si="196"/>
        <v>0</v>
      </c>
      <c r="CM222" s="127" t="s">
        <v>31</v>
      </c>
      <c r="CN222" s="145" t="s">
        <v>31</v>
      </c>
    </row>
    <row r="223" spans="5:92" x14ac:dyDescent="0.25">
      <c r="E223" s="22" t="s">
        <v>43</v>
      </c>
      <c r="F223" s="96" t="s">
        <v>31</v>
      </c>
      <c r="G223" s="16">
        <v>0</v>
      </c>
      <c r="H223" s="13" t="s">
        <v>31</v>
      </c>
      <c r="I223" s="13" t="s">
        <v>31</v>
      </c>
      <c r="J223" s="13" t="s">
        <v>31</v>
      </c>
      <c r="K223" s="16">
        <v>0</v>
      </c>
      <c r="L223" s="16">
        <v>0</v>
      </c>
      <c r="M223" s="13" t="s">
        <v>31</v>
      </c>
      <c r="N223" s="16">
        <v>0</v>
      </c>
      <c r="O223" s="16">
        <v>0</v>
      </c>
      <c r="P223" s="16">
        <v>0</v>
      </c>
      <c r="Q223" s="16">
        <v>0</v>
      </c>
      <c r="R223" s="16">
        <v>0</v>
      </c>
      <c r="S223" s="16">
        <v>0</v>
      </c>
      <c r="T223" s="16">
        <v>0</v>
      </c>
      <c r="U223" s="16">
        <v>8.5884228060574303E-4</v>
      </c>
      <c r="V223" s="16">
        <v>0</v>
      </c>
      <c r="W223" s="16">
        <v>0</v>
      </c>
      <c r="X223" s="13" t="s">
        <v>31</v>
      </c>
      <c r="Y223" s="13" t="s">
        <v>31</v>
      </c>
      <c r="Z223" s="13" t="s">
        <v>31</v>
      </c>
      <c r="AA223" s="16">
        <v>0</v>
      </c>
      <c r="AB223" s="16">
        <v>0</v>
      </c>
      <c r="AC223" s="13" t="s">
        <v>31</v>
      </c>
      <c r="AD223" s="16">
        <v>0</v>
      </c>
      <c r="AE223" s="13" t="s">
        <v>31</v>
      </c>
      <c r="AF223" s="17">
        <v>0</v>
      </c>
      <c r="AI223" s="22" t="s">
        <v>43</v>
      </c>
      <c r="AJ223" s="23" t="s">
        <v>31</v>
      </c>
      <c r="AK223" s="126">
        <f t="shared" si="165"/>
        <v>-0.15430790960451979</v>
      </c>
      <c r="AL223" s="127" t="s">
        <v>31</v>
      </c>
      <c r="AM223" s="127" t="s">
        <v>31</v>
      </c>
      <c r="AN223" s="127" t="s">
        <v>31</v>
      </c>
      <c r="AO223" s="126">
        <f t="shared" si="166"/>
        <v>0</v>
      </c>
      <c r="AP223" s="126">
        <f t="shared" si="167"/>
        <v>0</v>
      </c>
      <c r="AQ223" s="127" t="s">
        <v>31</v>
      </c>
      <c r="AR223" s="126">
        <f t="shared" si="168"/>
        <v>-8.5279035257433741E-3</v>
      </c>
      <c r="AS223" s="126">
        <f t="shared" si="169"/>
        <v>0</v>
      </c>
      <c r="AT223" s="126">
        <f t="shared" si="170"/>
        <v>-0.2907288385005537</v>
      </c>
      <c r="AU223" s="126">
        <f t="shared" si="171"/>
        <v>0</v>
      </c>
      <c r="AV223" s="126">
        <f t="shared" si="172"/>
        <v>0</v>
      </c>
      <c r="AW223" s="126">
        <f t="shared" si="173"/>
        <v>0</v>
      </c>
      <c r="AX223" s="126">
        <f t="shared" si="174"/>
        <v>-4.5229522157165525E-3</v>
      </c>
      <c r="AY223" s="126">
        <f t="shared" si="175"/>
        <v>8.5884228060574303E-4</v>
      </c>
      <c r="AZ223" s="126">
        <f t="shared" si="176"/>
        <v>0</v>
      </c>
      <c r="BA223" s="126">
        <f t="shared" si="177"/>
        <v>0</v>
      </c>
      <c r="BB223" s="127" t="s">
        <v>31</v>
      </c>
      <c r="BC223" s="127" t="s">
        <v>31</v>
      </c>
      <c r="BD223" s="127" t="s">
        <v>31</v>
      </c>
      <c r="BE223" s="126">
        <f t="shared" si="178"/>
        <v>0</v>
      </c>
      <c r="BF223" s="126">
        <f t="shared" si="179"/>
        <v>0</v>
      </c>
      <c r="BG223" s="127" t="s">
        <v>31</v>
      </c>
      <c r="BH223" s="126">
        <f t="shared" si="180"/>
        <v>0</v>
      </c>
      <c r="BI223" s="127" t="s">
        <v>31</v>
      </c>
      <c r="BJ223" s="128">
        <f t="shared" si="181"/>
        <v>0</v>
      </c>
      <c r="BM223" s="22" t="s">
        <v>43</v>
      </c>
      <c r="BN223" s="23" t="s">
        <v>31</v>
      </c>
      <c r="BO223" s="126">
        <f t="shared" si="182"/>
        <v>0</v>
      </c>
      <c r="BP223" s="127" t="s">
        <v>31</v>
      </c>
      <c r="BQ223" s="127" t="s">
        <v>31</v>
      </c>
      <c r="BR223" s="127" t="s">
        <v>31</v>
      </c>
      <c r="BS223" s="126">
        <f t="shared" si="183"/>
        <v>0</v>
      </c>
      <c r="BT223" s="126">
        <f t="shared" si="184"/>
        <v>0</v>
      </c>
      <c r="BU223" s="127" t="s">
        <v>31</v>
      </c>
      <c r="BV223" s="126">
        <f t="shared" si="185"/>
        <v>0</v>
      </c>
      <c r="BW223" s="126">
        <f t="shared" si="186"/>
        <v>0</v>
      </c>
      <c r="BX223" s="126">
        <f t="shared" si="187"/>
        <v>0</v>
      </c>
      <c r="BY223" s="127" t="s">
        <v>31</v>
      </c>
      <c r="BZ223" s="126">
        <f t="shared" si="188"/>
        <v>0</v>
      </c>
      <c r="CA223" s="126">
        <f t="shared" si="189"/>
        <v>0</v>
      </c>
      <c r="CB223" s="126">
        <f t="shared" si="190"/>
        <v>-2.75731105079989E-6</v>
      </c>
      <c r="CC223" s="126">
        <f t="shared" si="191"/>
        <v>8.5884228060574303E-4</v>
      </c>
      <c r="CD223" s="126">
        <f t="shared" si="192"/>
        <v>0</v>
      </c>
      <c r="CE223" s="126">
        <f t="shared" si="193"/>
        <v>0</v>
      </c>
      <c r="CF223" s="127" t="s">
        <v>31</v>
      </c>
      <c r="CG223" s="127" t="s">
        <v>31</v>
      </c>
      <c r="CH223" s="127" t="s">
        <v>31</v>
      </c>
      <c r="CI223" s="126">
        <f t="shared" si="194"/>
        <v>0</v>
      </c>
      <c r="CJ223" s="126">
        <f t="shared" si="195"/>
        <v>0</v>
      </c>
      <c r="CK223" s="127" t="s">
        <v>31</v>
      </c>
      <c r="CL223" s="126">
        <f t="shared" si="196"/>
        <v>0</v>
      </c>
      <c r="CM223" s="127" t="s">
        <v>31</v>
      </c>
      <c r="CN223" s="145" t="s">
        <v>31</v>
      </c>
    </row>
    <row r="224" spans="5:92" x14ac:dyDescent="0.25">
      <c r="E224" s="22" t="s">
        <v>44</v>
      </c>
      <c r="F224" s="96" t="s">
        <v>31</v>
      </c>
      <c r="G224" s="16">
        <v>0</v>
      </c>
      <c r="H224" s="13" t="s">
        <v>31</v>
      </c>
      <c r="I224" s="13" t="s">
        <v>31</v>
      </c>
      <c r="J224" s="13" t="s">
        <v>31</v>
      </c>
      <c r="K224" s="16">
        <v>0</v>
      </c>
      <c r="L224" s="16">
        <v>0</v>
      </c>
      <c r="M224" s="13" t="s">
        <v>31</v>
      </c>
      <c r="N224" s="16">
        <v>0</v>
      </c>
      <c r="O224" s="16">
        <v>0</v>
      </c>
      <c r="P224" s="16">
        <v>0</v>
      </c>
      <c r="Q224" s="16">
        <v>0</v>
      </c>
      <c r="R224" s="16">
        <v>0.99782687432089801</v>
      </c>
      <c r="S224" s="16">
        <v>0</v>
      </c>
      <c r="T224" s="16">
        <v>0</v>
      </c>
      <c r="U224" s="16">
        <v>0</v>
      </c>
      <c r="V224" s="16">
        <v>0</v>
      </c>
      <c r="W224" s="16">
        <v>0</v>
      </c>
      <c r="X224" s="13" t="s">
        <v>31</v>
      </c>
      <c r="Y224" s="13" t="s">
        <v>31</v>
      </c>
      <c r="Z224" s="13" t="s">
        <v>31</v>
      </c>
      <c r="AA224" s="16">
        <v>0</v>
      </c>
      <c r="AB224" s="16">
        <v>5.6836395019109899E-2</v>
      </c>
      <c r="AC224" s="13" t="s">
        <v>31</v>
      </c>
      <c r="AD224" s="16">
        <v>0</v>
      </c>
      <c r="AE224" s="13" t="s">
        <v>31</v>
      </c>
      <c r="AF224" s="17">
        <v>0</v>
      </c>
      <c r="AI224" s="22" t="s">
        <v>44</v>
      </c>
      <c r="AJ224" s="23" t="s">
        <v>31</v>
      </c>
      <c r="AK224" s="126">
        <f t="shared" si="165"/>
        <v>-0.75776836158192085</v>
      </c>
      <c r="AL224" s="127" t="s">
        <v>31</v>
      </c>
      <c r="AM224" s="127" t="s">
        <v>31</v>
      </c>
      <c r="AN224" s="127" t="s">
        <v>31</v>
      </c>
      <c r="AO224" s="126">
        <f t="shared" si="166"/>
        <v>0</v>
      </c>
      <c r="AP224" s="126">
        <f t="shared" si="167"/>
        <v>-0.45974794750534609</v>
      </c>
      <c r="AQ224" s="127" t="s">
        <v>31</v>
      </c>
      <c r="AR224" s="126">
        <f t="shared" si="168"/>
        <v>0</v>
      </c>
      <c r="AS224" s="126">
        <f t="shared" si="169"/>
        <v>-2.1265875471677447E-2</v>
      </c>
      <c r="AT224" s="126">
        <f t="shared" si="170"/>
        <v>-0.32744130303965052</v>
      </c>
      <c r="AU224" s="126">
        <f t="shared" si="171"/>
        <v>0</v>
      </c>
      <c r="AV224" s="126">
        <f t="shared" si="172"/>
        <v>0.99782687432089801</v>
      </c>
      <c r="AW224" s="126">
        <f t="shared" si="173"/>
        <v>0</v>
      </c>
      <c r="AX224" s="126">
        <f t="shared" si="174"/>
        <v>-1.34628499545938E-3</v>
      </c>
      <c r="AY224" s="126">
        <f t="shared" si="175"/>
        <v>-0.33891729015365935</v>
      </c>
      <c r="AZ224" s="126">
        <f t="shared" si="176"/>
        <v>0</v>
      </c>
      <c r="BA224" s="126">
        <f t="shared" si="177"/>
        <v>0</v>
      </c>
      <c r="BB224" s="127" t="s">
        <v>31</v>
      </c>
      <c r="BC224" s="127" t="s">
        <v>31</v>
      </c>
      <c r="BD224" s="127" t="s">
        <v>31</v>
      </c>
      <c r="BE224" s="126">
        <f t="shared" si="178"/>
        <v>0</v>
      </c>
      <c r="BF224" s="126">
        <f t="shared" si="179"/>
        <v>-7.9362005497894711E-2</v>
      </c>
      <c r="BG224" s="127" t="s">
        <v>31</v>
      </c>
      <c r="BH224" s="126">
        <f t="shared" si="180"/>
        <v>0</v>
      </c>
      <c r="BI224" s="127" t="s">
        <v>31</v>
      </c>
      <c r="BJ224" s="128">
        <f t="shared" si="181"/>
        <v>0</v>
      </c>
      <c r="BM224" s="22" t="s">
        <v>44</v>
      </c>
      <c r="BN224" s="23" t="s">
        <v>31</v>
      </c>
      <c r="BO224" s="126">
        <f t="shared" si="182"/>
        <v>0</v>
      </c>
      <c r="BP224" s="127" t="s">
        <v>31</v>
      </c>
      <c r="BQ224" s="127" t="s">
        <v>31</v>
      </c>
      <c r="BR224" s="127" t="s">
        <v>31</v>
      </c>
      <c r="BS224" s="126">
        <f t="shared" si="183"/>
        <v>0</v>
      </c>
      <c r="BT224" s="126">
        <f t="shared" si="184"/>
        <v>0</v>
      </c>
      <c r="BU224" s="127" t="s">
        <v>31</v>
      </c>
      <c r="BV224" s="126">
        <f t="shared" si="185"/>
        <v>0</v>
      </c>
      <c r="BW224" s="126">
        <f t="shared" si="186"/>
        <v>0</v>
      </c>
      <c r="BX224" s="126">
        <f t="shared" si="187"/>
        <v>-0.36809815950920199</v>
      </c>
      <c r="BY224" s="127" t="s">
        <v>31</v>
      </c>
      <c r="BZ224" s="126">
        <f t="shared" si="188"/>
        <v>0.99782687432089801</v>
      </c>
      <c r="CA224" s="126">
        <f t="shared" si="189"/>
        <v>0</v>
      </c>
      <c r="CB224" s="126">
        <f t="shared" si="190"/>
        <v>0</v>
      </c>
      <c r="CC224" s="126">
        <f t="shared" si="191"/>
        <v>0</v>
      </c>
      <c r="CD224" s="126">
        <f t="shared" si="192"/>
        <v>0</v>
      </c>
      <c r="CE224" s="126">
        <f t="shared" si="193"/>
        <v>0</v>
      </c>
      <c r="CF224" s="127" t="s">
        <v>31</v>
      </c>
      <c r="CG224" s="127" t="s">
        <v>31</v>
      </c>
      <c r="CH224" s="127" t="s">
        <v>31</v>
      </c>
      <c r="CI224" s="126">
        <f t="shared" si="194"/>
        <v>0</v>
      </c>
      <c r="CJ224" s="126">
        <f t="shared" si="195"/>
        <v>5.6836395019109899E-2</v>
      </c>
      <c r="CK224" s="127" t="s">
        <v>31</v>
      </c>
      <c r="CL224" s="126">
        <f t="shared" si="196"/>
        <v>0</v>
      </c>
      <c r="CM224" s="127" t="s">
        <v>31</v>
      </c>
      <c r="CN224" s="145" t="s">
        <v>31</v>
      </c>
    </row>
    <row r="225" spans="5:92" x14ac:dyDescent="0.25">
      <c r="E225" s="22" t="s">
        <v>45</v>
      </c>
      <c r="F225" s="96" t="s">
        <v>31</v>
      </c>
      <c r="G225" s="16">
        <v>1</v>
      </c>
      <c r="H225" s="13" t="s">
        <v>31</v>
      </c>
      <c r="I225" s="13" t="s">
        <v>31</v>
      </c>
      <c r="J225" s="13" t="s">
        <v>31</v>
      </c>
      <c r="K225" s="16">
        <v>0</v>
      </c>
      <c r="L225" s="16">
        <v>0.63949208686050796</v>
      </c>
      <c r="M225" s="13" t="s">
        <v>31</v>
      </c>
      <c r="N225" s="16">
        <v>0</v>
      </c>
      <c r="O225" s="16">
        <v>0</v>
      </c>
      <c r="P225" s="16">
        <v>0.27563713592233002</v>
      </c>
      <c r="Q225" s="16">
        <v>0</v>
      </c>
      <c r="R225" s="16">
        <v>0</v>
      </c>
      <c r="S225" s="16">
        <v>9.5081922032823904E-4</v>
      </c>
      <c r="T225" s="16">
        <v>3.3364226135310501E-3</v>
      </c>
      <c r="U225" s="16">
        <v>0.274003975973721</v>
      </c>
      <c r="V225" s="16">
        <v>0</v>
      </c>
      <c r="W225" s="16">
        <v>0</v>
      </c>
      <c r="X225" s="13" t="s">
        <v>31</v>
      </c>
      <c r="Y225" s="13" t="s">
        <v>31</v>
      </c>
      <c r="Z225" s="13" t="s">
        <v>31</v>
      </c>
      <c r="AA225" s="16">
        <v>0</v>
      </c>
      <c r="AB225" s="16">
        <v>0</v>
      </c>
      <c r="AC225" s="13" t="s">
        <v>31</v>
      </c>
      <c r="AD225" s="16">
        <v>0</v>
      </c>
      <c r="AE225" s="13" t="s">
        <v>31</v>
      </c>
      <c r="AF225" s="17">
        <v>1</v>
      </c>
      <c r="AI225" s="22" t="s">
        <v>45</v>
      </c>
      <c r="AJ225" s="23" t="s">
        <v>31</v>
      </c>
      <c r="AK225" s="126">
        <f t="shared" si="165"/>
        <v>0.91207627118644063</v>
      </c>
      <c r="AL225" s="127" t="s">
        <v>31</v>
      </c>
      <c r="AM225" s="127" t="s">
        <v>31</v>
      </c>
      <c r="AN225" s="127" t="s">
        <v>31</v>
      </c>
      <c r="AO225" s="126">
        <f t="shared" si="166"/>
        <v>0</v>
      </c>
      <c r="AP225" s="126">
        <f t="shared" si="167"/>
        <v>0.63949208686050796</v>
      </c>
      <c r="AQ225" s="127" t="s">
        <v>31</v>
      </c>
      <c r="AR225" s="126">
        <f t="shared" si="168"/>
        <v>-2.8175892706200575E-2</v>
      </c>
      <c r="AS225" s="126">
        <f t="shared" si="169"/>
        <v>0</v>
      </c>
      <c r="AT225" s="126">
        <f t="shared" si="170"/>
        <v>0.13728272410556872</v>
      </c>
      <c r="AU225" s="126">
        <f t="shared" si="171"/>
        <v>0</v>
      </c>
      <c r="AV225" s="126">
        <f t="shared" si="172"/>
        <v>0</v>
      </c>
      <c r="AW225" s="126">
        <f t="shared" si="173"/>
        <v>9.5081922032823904E-4</v>
      </c>
      <c r="AX225" s="126">
        <f t="shared" si="174"/>
        <v>3.3364226135310501E-3</v>
      </c>
      <c r="AY225" s="126">
        <f t="shared" si="175"/>
        <v>0.274003975973721</v>
      </c>
      <c r="AZ225" s="126">
        <f t="shared" si="176"/>
        <v>0</v>
      </c>
      <c r="BA225" s="126">
        <f t="shared" si="177"/>
        <v>0</v>
      </c>
      <c r="BB225" s="127" t="s">
        <v>31</v>
      </c>
      <c r="BC225" s="127" t="s">
        <v>31</v>
      </c>
      <c r="BD225" s="127" t="s">
        <v>31</v>
      </c>
      <c r="BE225" s="126">
        <f t="shared" si="178"/>
        <v>0</v>
      </c>
      <c r="BF225" s="126">
        <f t="shared" si="179"/>
        <v>0</v>
      </c>
      <c r="BG225" s="127" t="s">
        <v>31</v>
      </c>
      <c r="BH225" s="126">
        <f t="shared" si="180"/>
        <v>-0.97815941758446889</v>
      </c>
      <c r="BI225" s="127" t="s">
        <v>31</v>
      </c>
      <c r="BJ225" s="128">
        <f t="shared" si="181"/>
        <v>0.5332541567695962</v>
      </c>
      <c r="BM225" s="22" t="s">
        <v>45</v>
      </c>
      <c r="BN225" s="23" t="s">
        <v>31</v>
      </c>
      <c r="BO225" s="126">
        <f t="shared" si="182"/>
        <v>0.106431417188389</v>
      </c>
      <c r="BP225" s="127" t="s">
        <v>31</v>
      </c>
      <c r="BQ225" s="127" t="s">
        <v>31</v>
      </c>
      <c r="BR225" s="127" t="s">
        <v>31</v>
      </c>
      <c r="BS225" s="126">
        <f t="shared" si="183"/>
        <v>0</v>
      </c>
      <c r="BT225" s="126">
        <f t="shared" si="184"/>
        <v>1.2433909033943924E-2</v>
      </c>
      <c r="BU225" s="127" t="s">
        <v>31</v>
      </c>
      <c r="BV225" s="126">
        <f t="shared" si="185"/>
        <v>0</v>
      </c>
      <c r="BW225" s="126">
        <f t="shared" si="186"/>
        <v>0</v>
      </c>
      <c r="BX225" s="126">
        <f t="shared" si="187"/>
        <v>-0.35626470456846798</v>
      </c>
      <c r="BY225" s="127" t="s">
        <v>31</v>
      </c>
      <c r="BZ225" s="126">
        <f t="shared" si="188"/>
        <v>0</v>
      </c>
      <c r="CA225" s="126">
        <f t="shared" si="189"/>
        <v>9.5081922032823904E-4</v>
      </c>
      <c r="CB225" s="126">
        <f t="shared" si="190"/>
        <v>-6.8277828286332507E-3</v>
      </c>
      <c r="CC225" s="126">
        <f t="shared" si="191"/>
        <v>5.6968168180550005E-2</v>
      </c>
      <c r="CD225" s="126">
        <f t="shared" si="192"/>
        <v>0</v>
      </c>
      <c r="CE225" s="126">
        <f t="shared" si="193"/>
        <v>0</v>
      </c>
      <c r="CF225" s="127" t="s">
        <v>31</v>
      </c>
      <c r="CG225" s="127" t="s">
        <v>31</v>
      </c>
      <c r="CH225" s="127" t="s">
        <v>31</v>
      </c>
      <c r="CI225" s="126">
        <f t="shared" si="194"/>
        <v>0</v>
      </c>
      <c r="CJ225" s="126">
        <f t="shared" si="195"/>
        <v>-3.22642039532713E-2</v>
      </c>
      <c r="CK225" s="127" t="s">
        <v>31</v>
      </c>
      <c r="CL225" s="126">
        <f t="shared" si="196"/>
        <v>-1</v>
      </c>
      <c r="CM225" s="127" t="s">
        <v>31</v>
      </c>
      <c r="CN225" s="145" t="s">
        <v>31</v>
      </c>
    </row>
    <row r="226" spans="5:92" x14ac:dyDescent="0.25">
      <c r="E226" s="22" t="s">
        <v>46</v>
      </c>
      <c r="F226" s="96" t="s">
        <v>31</v>
      </c>
      <c r="G226" s="16">
        <v>0</v>
      </c>
      <c r="H226" s="13" t="s">
        <v>31</v>
      </c>
      <c r="I226" s="13" t="s">
        <v>31</v>
      </c>
      <c r="J226" s="13" t="s">
        <v>31</v>
      </c>
      <c r="K226" s="16">
        <v>0</v>
      </c>
      <c r="L226" s="16">
        <v>0</v>
      </c>
      <c r="M226" s="13" t="s">
        <v>31</v>
      </c>
      <c r="N226" s="16">
        <v>0</v>
      </c>
      <c r="O226" s="16">
        <v>0</v>
      </c>
      <c r="P226" s="16">
        <v>0</v>
      </c>
      <c r="Q226" s="16">
        <v>0</v>
      </c>
      <c r="R226" s="16">
        <v>2.1731256791017702E-3</v>
      </c>
      <c r="S226" s="16">
        <v>0</v>
      </c>
      <c r="T226" s="16">
        <v>0</v>
      </c>
      <c r="U226" s="16">
        <v>0</v>
      </c>
      <c r="V226" s="16">
        <v>0</v>
      </c>
      <c r="W226" s="16">
        <v>0</v>
      </c>
      <c r="X226" s="13" t="s">
        <v>31</v>
      </c>
      <c r="Y226" s="13" t="s">
        <v>31</v>
      </c>
      <c r="Z226" s="13" t="s">
        <v>31</v>
      </c>
      <c r="AA226" s="16">
        <v>0</v>
      </c>
      <c r="AB226" s="16">
        <v>0</v>
      </c>
      <c r="AC226" s="13" t="s">
        <v>31</v>
      </c>
      <c r="AD226" s="16">
        <v>0</v>
      </c>
      <c r="AE226" s="13" t="s">
        <v>31</v>
      </c>
      <c r="AF226" s="17">
        <v>0</v>
      </c>
      <c r="AI226" s="22" t="s">
        <v>46</v>
      </c>
      <c r="AJ226" s="23" t="s">
        <v>31</v>
      </c>
      <c r="AK226" s="126">
        <f t="shared" si="165"/>
        <v>0</v>
      </c>
      <c r="AL226" s="127" t="s">
        <v>31</v>
      </c>
      <c r="AM226" s="127" t="s">
        <v>31</v>
      </c>
      <c r="AN226" s="127" t="s">
        <v>31</v>
      </c>
      <c r="AO226" s="126">
        <f t="shared" si="166"/>
        <v>0</v>
      </c>
      <c r="AP226" s="126">
        <f t="shared" si="167"/>
        <v>-0.44604897040572278</v>
      </c>
      <c r="AQ226" s="127" t="s">
        <v>31</v>
      </c>
      <c r="AR226" s="126">
        <f t="shared" si="168"/>
        <v>-9.7676428048161998E-3</v>
      </c>
      <c r="AS226" s="126">
        <f t="shared" si="169"/>
        <v>0</v>
      </c>
      <c r="AT226" s="126">
        <f t="shared" si="170"/>
        <v>-8.7331165646033188E-2</v>
      </c>
      <c r="AU226" s="126">
        <f t="shared" si="171"/>
        <v>-3.0786210101362145E-3</v>
      </c>
      <c r="AV226" s="126">
        <f t="shared" si="172"/>
        <v>-0.91518734302271754</v>
      </c>
      <c r="AW226" s="126">
        <f t="shared" si="173"/>
        <v>0</v>
      </c>
      <c r="AX226" s="126">
        <f t="shared" si="174"/>
        <v>0</v>
      </c>
      <c r="AY226" s="126">
        <f t="shared" si="175"/>
        <v>-0.34687330110460202</v>
      </c>
      <c r="AZ226" s="126">
        <f t="shared" si="176"/>
        <v>0</v>
      </c>
      <c r="BA226" s="126">
        <f t="shared" si="177"/>
        <v>0</v>
      </c>
      <c r="BB226" s="127" t="s">
        <v>31</v>
      </c>
      <c r="BC226" s="127" t="s">
        <v>31</v>
      </c>
      <c r="BD226" s="127" t="s">
        <v>31</v>
      </c>
      <c r="BE226" s="126">
        <f t="shared" si="178"/>
        <v>0</v>
      </c>
      <c r="BF226" s="126">
        <f t="shared" si="179"/>
        <v>-0.192261087325309</v>
      </c>
      <c r="BG226" s="127" t="s">
        <v>31</v>
      </c>
      <c r="BH226" s="126">
        <f t="shared" si="180"/>
        <v>0</v>
      </c>
      <c r="BI226" s="127" t="s">
        <v>31</v>
      </c>
      <c r="BJ226" s="128">
        <f t="shared" si="181"/>
        <v>-0.40142517814726841</v>
      </c>
      <c r="BM226" s="22" t="s">
        <v>46</v>
      </c>
      <c r="BN226" s="23" t="s">
        <v>31</v>
      </c>
      <c r="BO226" s="126">
        <f t="shared" si="182"/>
        <v>-0.106431417188389</v>
      </c>
      <c r="BP226" s="127" t="s">
        <v>31</v>
      </c>
      <c r="BQ226" s="127" t="s">
        <v>31</v>
      </c>
      <c r="BR226" s="127" t="s">
        <v>31</v>
      </c>
      <c r="BS226" s="126">
        <f t="shared" si="183"/>
        <v>0</v>
      </c>
      <c r="BT226" s="126">
        <f t="shared" si="184"/>
        <v>0</v>
      </c>
      <c r="BU226" s="127" t="s">
        <v>31</v>
      </c>
      <c r="BV226" s="126">
        <f t="shared" si="185"/>
        <v>0</v>
      </c>
      <c r="BW226" s="126">
        <f t="shared" si="186"/>
        <v>0</v>
      </c>
      <c r="BX226" s="126">
        <f t="shared" si="187"/>
        <v>0</v>
      </c>
      <c r="BY226" s="127" t="s">
        <v>31</v>
      </c>
      <c r="BZ226" s="126">
        <f t="shared" si="188"/>
        <v>1.6433103197545031E-3</v>
      </c>
      <c r="CA226" s="126">
        <f t="shared" si="189"/>
        <v>0</v>
      </c>
      <c r="CB226" s="126">
        <f t="shared" si="190"/>
        <v>0</v>
      </c>
      <c r="CC226" s="126">
        <f t="shared" si="191"/>
        <v>0</v>
      </c>
      <c r="CD226" s="126">
        <f t="shared" si="192"/>
        <v>0</v>
      </c>
      <c r="CE226" s="126">
        <f t="shared" si="193"/>
        <v>0</v>
      </c>
      <c r="CF226" s="127" t="s">
        <v>31</v>
      </c>
      <c r="CG226" s="127" t="s">
        <v>31</v>
      </c>
      <c r="CH226" s="127" t="s">
        <v>31</v>
      </c>
      <c r="CI226" s="126">
        <f t="shared" si="194"/>
        <v>0</v>
      </c>
      <c r="CJ226" s="126">
        <f t="shared" si="195"/>
        <v>0</v>
      </c>
      <c r="CK226" s="127" t="s">
        <v>31</v>
      </c>
      <c r="CL226" s="126">
        <f t="shared" si="196"/>
        <v>0</v>
      </c>
      <c r="CM226" s="127" t="s">
        <v>31</v>
      </c>
      <c r="CN226" s="145" t="s">
        <v>31</v>
      </c>
    </row>
    <row r="227" spans="5:92" x14ac:dyDescent="0.25">
      <c r="E227" s="22" t="s">
        <v>47</v>
      </c>
      <c r="F227" s="96" t="s">
        <v>31</v>
      </c>
      <c r="G227" s="16">
        <v>0</v>
      </c>
      <c r="H227" s="13" t="s">
        <v>31</v>
      </c>
      <c r="I227" s="13" t="s">
        <v>31</v>
      </c>
      <c r="J227" s="13" t="s">
        <v>31</v>
      </c>
      <c r="K227" s="16">
        <v>0</v>
      </c>
      <c r="L227" s="16">
        <v>6.0544718439455303E-2</v>
      </c>
      <c r="M227" s="13" t="s">
        <v>31</v>
      </c>
      <c r="N227" s="16">
        <v>0</v>
      </c>
      <c r="O227" s="16">
        <v>0</v>
      </c>
      <c r="P227" s="16">
        <v>0.60679611650485399</v>
      </c>
      <c r="Q227" s="16">
        <v>0</v>
      </c>
      <c r="R227" s="16">
        <v>0</v>
      </c>
      <c r="S227" s="16">
        <v>2.7559977400818499E-2</v>
      </c>
      <c r="T227" s="16">
        <v>1.8971814861255001E-3</v>
      </c>
      <c r="U227" s="16">
        <v>0.31777830151622299</v>
      </c>
      <c r="V227" s="16">
        <v>0</v>
      </c>
      <c r="W227" s="16">
        <v>0</v>
      </c>
      <c r="X227" s="13" t="s">
        <v>31</v>
      </c>
      <c r="Y227" s="13" t="s">
        <v>31</v>
      </c>
      <c r="Z227" s="13" t="s">
        <v>31</v>
      </c>
      <c r="AA227" s="16">
        <v>0</v>
      </c>
      <c r="AB227" s="16">
        <v>0</v>
      </c>
      <c r="AC227" s="13" t="s">
        <v>31</v>
      </c>
      <c r="AD227" s="16">
        <v>0.98093445998721895</v>
      </c>
      <c r="AE227" s="13" t="s">
        <v>31</v>
      </c>
      <c r="AF227" s="17">
        <v>0</v>
      </c>
      <c r="AI227" s="22" t="s">
        <v>47</v>
      </c>
      <c r="AJ227" s="23" t="s">
        <v>31</v>
      </c>
      <c r="AK227" s="126">
        <f t="shared" si="165"/>
        <v>0</v>
      </c>
      <c r="AL227" s="127" t="s">
        <v>31</v>
      </c>
      <c r="AM227" s="127" t="s">
        <v>31</v>
      </c>
      <c r="AN227" s="127" t="s">
        <v>31</v>
      </c>
      <c r="AO227" s="126">
        <f t="shared" si="166"/>
        <v>0</v>
      </c>
      <c r="AP227" s="126">
        <f t="shared" si="167"/>
        <v>6.0544718439455303E-2</v>
      </c>
      <c r="AQ227" s="127" t="s">
        <v>31</v>
      </c>
      <c r="AR227" s="126">
        <f t="shared" si="168"/>
        <v>0</v>
      </c>
      <c r="AS227" s="126">
        <f t="shared" si="169"/>
        <v>0</v>
      </c>
      <c r="AT227" s="126">
        <f t="shared" si="170"/>
        <v>0.55350994638354101</v>
      </c>
      <c r="AU227" s="126">
        <f t="shared" si="171"/>
        <v>0</v>
      </c>
      <c r="AV227" s="126">
        <f t="shared" si="172"/>
        <v>0</v>
      </c>
      <c r="AW227" s="126">
        <f t="shared" si="173"/>
        <v>2.7559977400818499E-2</v>
      </c>
      <c r="AX227" s="126">
        <f t="shared" si="174"/>
        <v>-4.533891195596473E-3</v>
      </c>
      <c r="AY227" s="126">
        <f t="shared" si="175"/>
        <v>0.31777830151622299</v>
      </c>
      <c r="AZ227" s="126">
        <f t="shared" si="176"/>
        <v>0</v>
      </c>
      <c r="BA227" s="126">
        <f t="shared" si="177"/>
        <v>0</v>
      </c>
      <c r="BB227" s="127" t="s">
        <v>31</v>
      </c>
      <c r="BC227" s="127" t="s">
        <v>31</v>
      </c>
      <c r="BD227" s="127" t="s">
        <v>31</v>
      </c>
      <c r="BE227" s="126">
        <f t="shared" si="178"/>
        <v>0</v>
      </c>
      <c r="BF227" s="126">
        <f t="shared" si="179"/>
        <v>0</v>
      </c>
      <c r="BG227" s="127" t="s">
        <v>31</v>
      </c>
      <c r="BH227" s="126">
        <f t="shared" si="180"/>
        <v>0.95909387757168785</v>
      </c>
      <c r="BI227" s="127" t="s">
        <v>31</v>
      </c>
      <c r="BJ227" s="128">
        <f t="shared" si="181"/>
        <v>0</v>
      </c>
      <c r="BM227" s="22" t="s">
        <v>47</v>
      </c>
      <c r="BN227" s="23" t="s">
        <v>31</v>
      </c>
      <c r="BO227" s="126">
        <f t="shared" si="182"/>
        <v>0</v>
      </c>
      <c r="BP227" s="127" t="s">
        <v>31</v>
      </c>
      <c r="BQ227" s="127" t="s">
        <v>31</v>
      </c>
      <c r="BR227" s="127" t="s">
        <v>31</v>
      </c>
      <c r="BS227" s="126">
        <f t="shared" si="183"/>
        <v>0</v>
      </c>
      <c r="BT227" s="126">
        <f t="shared" si="184"/>
        <v>-2.9843704738267973E-3</v>
      </c>
      <c r="BU227" s="127" t="s">
        <v>31</v>
      </c>
      <c r="BV227" s="126">
        <f t="shared" si="185"/>
        <v>0</v>
      </c>
      <c r="BW227" s="126">
        <f t="shared" si="186"/>
        <v>0</v>
      </c>
      <c r="BX227" s="126">
        <f t="shared" si="187"/>
        <v>0.60679611650485399</v>
      </c>
      <c r="BY227" s="127" t="s">
        <v>31</v>
      </c>
      <c r="BZ227" s="126">
        <f t="shared" si="188"/>
        <v>0</v>
      </c>
      <c r="CA227" s="126">
        <f t="shared" si="189"/>
        <v>2.7559977400818499E-2</v>
      </c>
      <c r="CB227" s="126">
        <f t="shared" si="190"/>
        <v>-6.3747516662741588E-3</v>
      </c>
      <c r="CC227" s="126">
        <f t="shared" si="191"/>
        <v>3.3177766623758986E-2</v>
      </c>
      <c r="CD227" s="126">
        <f t="shared" si="192"/>
        <v>0</v>
      </c>
      <c r="CE227" s="126">
        <f t="shared" si="193"/>
        <v>0</v>
      </c>
      <c r="CF227" s="127" t="s">
        <v>31</v>
      </c>
      <c r="CG227" s="127" t="s">
        <v>31</v>
      </c>
      <c r="CH227" s="127" t="s">
        <v>31</v>
      </c>
      <c r="CI227" s="126">
        <f t="shared" si="194"/>
        <v>0</v>
      </c>
      <c r="CJ227" s="126">
        <f t="shared" si="195"/>
        <v>0</v>
      </c>
      <c r="CK227" s="127" t="s">
        <v>31</v>
      </c>
      <c r="CL227" s="126">
        <f t="shared" si="196"/>
        <v>0.98093445998721895</v>
      </c>
      <c r="CM227" s="127" t="s">
        <v>31</v>
      </c>
      <c r="CN227" s="145" t="s">
        <v>31</v>
      </c>
    </row>
    <row r="228" spans="5:92" x14ac:dyDescent="0.25">
      <c r="E228" s="22" t="s">
        <v>48</v>
      </c>
      <c r="F228" s="96" t="s">
        <v>31</v>
      </c>
      <c r="G228" s="16">
        <v>0</v>
      </c>
      <c r="H228" s="13" t="s">
        <v>31</v>
      </c>
      <c r="I228" s="13" t="s">
        <v>31</v>
      </c>
      <c r="J228" s="13" t="s">
        <v>31</v>
      </c>
      <c r="K228" s="16">
        <v>0</v>
      </c>
      <c r="L228" s="16">
        <v>0</v>
      </c>
      <c r="M228" s="13" t="s">
        <v>31</v>
      </c>
      <c r="N228" s="16">
        <v>0</v>
      </c>
      <c r="O228" s="16">
        <v>0</v>
      </c>
      <c r="P228" s="16">
        <v>0</v>
      </c>
      <c r="Q228" s="16">
        <v>0</v>
      </c>
      <c r="R228" s="16">
        <v>0</v>
      </c>
      <c r="S228" s="16">
        <v>0</v>
      </c>
      <c r="T228" s="16">
        <v>0</v>
      </c>
      <c r="U228" s="16">
        <v>0</v>
      </c>
      <c r="V228" s="16">
        <v>0</v>
      </c>
      <c r="W228" s="16">
        <v>0</v>
      </c>
      <c r="X228" s="13" t="s">
        <v>31</v>
      </c>
      <c r="Y228" s="13" t="s">
        <v>31</v>
      </c>
      <c r="Z228" s="13" t="s">
        <v>31</v>
      </c>
      <c r="AA228" s="16">
        <v>0</v>
      </c>
      <c r="AB228" s="16">
        <v>0</v>
      </c>
      <c r="AC228" s="13" t="s">
        <v>31</v>
      </c>
      <c r="AD228" s="16">
        <v>1.90655400127814E-2</v>
      </c>
      <c r="AE228" s="13" t="s">
        <v>31</v>
      </c>
      <c r="AF228" s="17">
        <v>0</v>
      </c>
      <c r="AI228" s="22" t="s">
        <v>48</v>
      </c>
      <c r="AJ228" s="23" t="s">
        <v>31</v>
      </c>
      <c r="AK228" s="126">
        <f t="shared" si="165"/>
        <v>0</v>
      </c>
      <c r="AL228" s="127" t="s">
        <v>31</v>
      </c>
      <c r="AM228" s="127" t="s">
        <v>31</v>
      </c>
      <c r="AN228" s="127" t="s">
        <v>31</v>
      </c>
      <c r="AO228" s="126">
        <f t="shared" si="166"/>
        <v>0</v>
      </c>
      <c r="AP228" s="126">
        <f t="shared" si="167"/>
        <v>-4.3175658806459433E-2</v>
      </c>
      <c r="AQ228" s="127" t="s">
        <v>31</v>
      </c>
      <c r="AR228" s="126">
        <f t="shared" si="168"/>
        <v>0</v>
      </c>
      <c r="AS228" s="126">
        <f t="shared" si="169"/>
        <v>0</v>
      </c>
      <c r="AT228" s="126">
        <f t="shared" si="170"/>
        <v>-2.4667135264698891E-2</v>
      </c>
      <c r="AU228" s="126">
        <f t="shared" si="171"/>
        <v>0</v>
      </c>
      <c r="AV228" s="126">
        <f t="shared" si="172"/>
        <v>0</v>
      </c>
      <c r="AW228" s="126">
        <f t="shared" si="173"/>
        <v>0</v>
      </c>
      <c r="AX228" s="126">
        <f t="shared" si="174"/>
        <v>0</v>
      </c>
      <c r="AY228" s="126">
        <f t="shared" si="175"/>
        <v>-0.30798672819867717</v>
      </c>
      <c r="AZ228" s="126">
        <f t="shared" si="176"/>
        <v>0</v>
      </c>
      <c r="BA228" s="126">
        <f t="shared" si="177"/>
        <v>0</v>
      </c>
      <c r="BB228" s="127" t="s">
        <v>31</v>
      </c>
      <c r="BC228" s="127" t="s">
        <v>31</v>
      </c>
      <c r="BD228" s="127" t="s">
        <v>31</v>
      </c>
      <c r="BE228" s="126">
        <f t="shared" si="178"/>
        <v>0</v>
      </c>
      <c r="BF228" s="126">
        <f t="shared" si="179"/>
        <v>-0.6715405121576864</v>
      </c>
      <c r="BG228" s="127" t="s">
        <v>31</v>
      </c>
      <c r="BH228" s="126">
        <f t="shared" si="180"/>
        <v>1.90655400127814E-2</v>
      </c>
      <c r="BI228" s="127" t="s">
        <v>31</v>
      </c>
      <c r="BJ228" s="128">
        <f t="shared" si="181"/>
        <v>-0.13182897862232779</v>
      </c>
      <c r="BM228" s="22" t="s">
        <v>48</v>
      </c>
      <c r="BN228" s="23" t="s">
        <v>31</v>
      </c>
      <c r="BO228" s="126">
        <f t="shared" si="182"/>
        <v>0</v>
      </c>
      <c r="BP228" s="127" t="s">
        <v>31</v>
      </c>
      <c r="BQ228" s="127" t="s">
        <v>31</v>
      </c>
      <c r="BR228" s="127" t="s">
        <v>31</v>
      </c>
      <c r="BS228" s="126">
        <f t="shared" si="183"/>
        <v>-1.32754659177942E-2</v>
      </c>
      <c r="BT228" s="126">
        <f t="shared" si="184"/>
        <v>0</v>
      </c>
      <c r="BU228" s="127" t="s">
        <v>31</v>
      </c>
      <c r="BV228" s="126">
        <f t="shared" si="185"/>
        <v>0</v>
      </c>
      <c r="BW228" s="126">
        <f t="shared" si="186"/>
        <v>0</v>
      </c>
      <c r="BX228" s="126">
        <f t="shared" si="187"/>
        <v>0</v>
      </c>
      <c r="BY228" s="127" t="s">
        <v>31</v>
      </c>
      <c r="BZ228" s="126">
        <f t="shared" si="188"/>
        <v>-7.68232271053538E-4</v>
      </c>
      <c r="CA228" s="126">
        <f t="shared" si="189"/>
        <v>0</v>
      </c>
      <c r="CB228" s="126">
        <f t="shared" si="190"/>
        <v>-1.90849176653404E-4</v>
      </c>
      <c r="CC228" s="126">
        <f t="shared" si="191"/>
        <v>-1.5061429765195899E-2</v>
      </c>
      <c r="CD228" s="126">
        <f t="shared" si="192"/>
        <v>0</v>
      </c>
      <c r="CE228" s="126">
        <f t="shared" si="193"/>
        <v>0</v>
      </c>
      <c r="CF228" s="127" t="s">
        <v>31</v>
      </c>
      <c r="CG228" s="127" t="s">
        <v>31</v>
      </c>
      <c r="CH228" s="127" t="s">
        <v>31</v>
      </c>
      <c r="CI228" s="126">
        <f t="shared" si="194"/>
        <v>0</v>
      </c>
      <c r="CJ228" s="126">
        <f t="shared" si="195"/>
        <v>0</v>
      </c>
      <c r="CK228" s="127" t="s">
        <v>31</v>
      </c>
      <c r="CL228" s="126">
        <f t="shared" si="196"/>
        <v>1.90655400127814E-2</v>
      </c>
      <c r="CM228" s="127" t="s">
        <v>31</v>
      </c>
      <c r="CN228" s="145" t="s">
        <v>31</v>
      </c>
    </row>
    <row r="229" spans="5:92" x14ac:dyDescent="0.25">
      <c r="E229" s="22" t="s">
        <v>49</v>
      </c>
      <c r="F229" s="96" t="s">
        <v>31</v>
      </c>
      <c r="G229" s="16">
        <v>0</v>
      </c>
      <c r="H229" s="13" t="s">
        <v>31</v>
      </c>
      <c r="I229" s="13" t="s">
        <v>31</v>
      </c>
      <c r="J229" s="13" t="s">
        <v>31</v>
      </c>
      <c r="K229" s="16">
        <v>0</v>
      </c>
      <c r="L229" s="16">
        <v>0.12697828487302201</v>
      </c>
      <c r="M229" s="13" t="s">
        <v>31</v>
      </c>
      <c r="N229" s="16">
        <v>0</v>
      </c>
      <c r="O229" s="16">
        <v>0</v>
      </c>
      <c r="P229" s="16">
        <v>0.117566747572816</v>
      </c>
      <c r="Q229" s="16">
        <v>0</v>
      </c>
      <c r="R229" s="16">
        <v>0</v>
      </c>
      <c r="S229" s="16">
        <v>0</v>
      </c>
      <c r="T229" s="16">
        <v>0</v>
      </c>
      <c r="U229" s="16">
        <v>0.34114014308711899</v>
      </c>
      <c r="V229" s="16">
        <v>0</v>
      </c>
      <c r="W229" s="16">
        <v>0</v>
      </c>
      <c r="X229" s="13" t="s">
        <v>31</v>
      </c>
      <c r="Y229" s="13" t="s">
        <v>31</v>
      </c>
      <c r="Z229" s="13" t="s">
        <v>31</v>
      </c>
      <c r="AA229" s="16">
        <v>0</v>
      </c>
      <c r="AB229" s="16">
        <v>0</v>
      </c>
      <c r="AC229" s="13" t="s">
        <v>31</v>
      </c>
      <c r="AD229" s="16">
        <v>0</v>
      </c>
      <c r="AE229" s="13" t="s">
        <v>31</v>
      </c>
      <c r="AF229" s="17">
        <v>0</v>
      </c>
      <c r="AI229" s="22" t="s">
        <v>49</v>
      </c>
      <c r="AJ229" s="23" t="s">
        <v>31</v>
      </c>
      <c r="AK229" s="126">
        <f t="shared" si="165"/>
        <v>0</v>
      </c>
      <c r="AL229" s="127" t="s">
        <v>31</v>
      </c>
      <c r="AM229" s="127" t="s">
        <v>31</v>
      </c>
      <c r="AN229" s="127" t="s">
        <v>31</v>
      </c>
      <c r="AO229" s="126">
        <f t="shared" si="166"/>
        <v>-0.21235727243623947</v>
      </c>
      <c r="AP229" s="126">
        <f t="shared" si="167"/>
        <v>0.12697828487302201</v>
      </c>
      <c r="AQ229" s="127" t="s">
        <v>31</v>
      </c>
      <c r="AR229" s="126">
        <f t="shared" si="168"/>
        <v>0</v>
      </c>
      <c r="AS229" s="126">
        <f t="shared" si="169"/>
        <v>0</v>
      </c>
      <c r="AT229" s="126">
        <f t="shared" si="170"/>
        <v>0.117566747572816</v>
      </c>
      <c r="AU229" s="126">
        <f t="shared" si="171"/>
        <v>-0.19241381313351341</v>
      </c>
      <c r="AV229" s="126">
        <f t="shared" si="172"/>
        <v>0</v>
      </c>
      <c r="AW229" s="126">
        <f t="shared" si="173"/>
        <v>0</v>
      </c>
      <c r="AX229" s="126">
        <f t="shared" si="174"/>
        <v>0</v>
      </c>
      <c r="AY229" s="126">
        <f t="shared" si="175"/>
        <v>0.34114014308711899</v>
      </c>
      <c r="AZ229" s="126">
        <f t="shared" si="176"/>
        <v>0</v>
      </c>
      <c r="BA229" s="126">
        <f t="shared" si="177"/>
        <v>0</v>
      </c>
      <c r="BB229" s="127" t="s">
        <v>31</v>
      </c>
      <c r="BC229" s="127" t="s">
        <v>31</v>
      </c>
      <c r="BD229" s="127" t="s">
        <v>31</v>
      </c>
      <c r="BE229" s="126">
        <f t="shared" si="178"/>
        <v>0</v>
      </c>
      <c r="BF229" s="126">
        <f t="shared" si="179"/>
        <v>0</v>
      </c>
      <c r="BG229" s="127" t="s">
        <v>31</v>
      </c>
      <c r="BH229" s="126">
        <f t="shared" si="180"/>
        <v>0</v>
      </c>
      <c r="BI229" s="127" t="s">
        <v>31</v>
      </c>
      <c r="BJ229" s="128">
        <f t="shared" si="181"/>
        <v>0</v>
      </c>
      <c r="BM229" s="22" t="s">
        <v>49</v>
      </c>
      <c r="BN229" s="23" t="s">
        <v>31</v>
      </c>
      <c r="BO229" s="126">
        <f t="shared" si="182"/>
        <v>0</v>
      </c>
      <c r="BP229" s="127" t="s">
        <v>31</v>
      </c>
      <c r="BQ229" s="127" t="s">
        <v>31</v>
      </c>
      <c r="BR229" s="127" t="s">
        <v>31</v>
      </c>
      <c r="BS229" s="126">
        <f t="shared" si="183"/>
        <v>0</v>
      </c>
      <c r="BT229" s="126">
        <f t="shared" si="184"/>
        <v>0.12697828487302201</v>
      </c>
      <c r="BU229" s="127" t="s">
        <v>31</v>
      </c>
      <c r="BV229" s="126">
        <f t="shared" si="185"/>
        <v>0</v>
      </c>
      <c r="BW229" s="126">
        <f t="shared" si="186"/>
        <v>0</v>
      </c>
      <c r="BX229" s="126">
        <f t="shared" si="187"/>
        <v>0.117566747572816</v>
      </c>
      <c r="BY229" s="127" t="s">
        <v>31</v>
      </c>
      <c r="BZ229" s="126">
        <f t="shared" si="188"/>
        <v>0</v>
      </c>
      <c r="CA229" s="126">
        <f t="shared" si="189"/>
        <v>0</v>
      </c>
      <c r="CB229" s="126">
        <f t="shared" si="190"/>
        <v>-1.6597931227363999E-3</v>
      </c>
      <c r="CC229" s="126">
        <f t="shared" si="191"/>
        <v>-1.0898094798183988E-2</v>
      </c>
      <c r="CD229" s="126">
        <f t="shared" si="192"/>
        <v>0</v>
      </c>
      <c r="CE229" s="126">
        <f t="shared" si="193"/>
        <v>0</v>
      </c>
      <c r="CF229" s="127" t="s">
        <v>31</v>
      </c>
      <c r="CG229" s="127" t="s">
        <v>31</v>
      </c>
      <c r="CH229" s="127" t="s">
        <v>31</v>
      </c>
      <c r="CI229" s="126">
        <f t="shared" si="194"/>
        <v>0</v>
      </c>
      <c r="CJ229" s="126">
        <f t="shared" si="195"/>
        <v>-0.33876507853070997</v>
      </c>
      <c r="CK229" s="127" t="s">
        <v>31</v>
      </c>
      <c r="CL229" s="126">
        <f t="shared" si="196"/>
        <v>0</v>
      </c>
      <c r="CM229" s="127" t="s">
        <v>31</v>
      </c>
      <c r="CN229" s="145" t="s">
        <v>31</v>
      </c>
    </row>
    <row r="230" spans="5:92" x14ac:dyDescent="0.25">
      <c r="E230" s="22" t="s">
        <v>51</v>
      </c>
      <c r="F230" s="96" t="s">
        <v>31</v>
      </c>
      <c r="G230" s="16">
        <v>0</v>
      </c>
      <c r="H230" s="13" t="s">
        <v>31</v>
      </c>
      <c r="I230" s="13" t="s">
        <v>31</v>
      </c>
      <c r="J230" s="13" t="s">
        <v>31</v>
      </c>
      <c r="K230" s="16">
        <v>0</v>
      </c>
      <c r="L230" s="16">
        <v>0.172984909827015</v>
      </c>
      <c r="M230" s="13" t="s">
        <v>31</v>
      </c>
      <c r="N230" s="16">
        <v>0</v>
      </c>
      <c r="O230" s="16">
        <v>0</v>
      </c>
      <c r="P230" s="16">
        <v>0</v>
      </c>
      <c r="Q230" s="16">
        <v>0</v>
      </c>
      <c r="R230" s="16">
        <v>0</v>
      </c>
      <c r="S230" s="16">
        <v>0</v>
      </c>
      <c r="T230" s="16">
        <v>0.92460339093932298</v>
      </c>
      <c r="U230" s="16">
        <v>0</v>
      </c>
      <c r="V230" s="16">
        <v>0</v>
      </c>
      <c r="W230" s="16">
        <v>0</v>
      </c>
      <c r="X230" s="13" t="s">
        <v>31</v>
      </c>
      <c r="Y230" s="13" t="s">
        <v>31</v>
      </c>
      <c r="Z230" s="13" t="s">
        <v>31</v>
      </c>
      <c r="AA230" s="16">
        <v>0</v>
      </c>
      <c r="AB230" s="16">
        <v>0</v>
      </c>
      <c r="AC230" s="13" t="s">
        <v>31</v>
      </c>
      <c r="AD230" s="16">
        <v>0</v>
      </c>
      <c r="AE230" s="13" t="s">
        <v>31</v>
      </c>
      <c r="AF230" s="17">
        <v>0</v>
      </c>
      <c r="AI230" s="22" t="s">
        <v>51</v>
      </c>
      <c r="AJ230" s="23" t="s">
        <v>31</v>
      </c>
      <c r="AK230" s="126">
        <f>G230-G6</f>
        <v>0</v>
      </c>
      <c r="AL230" s="127" t="s">
        <v>31</v>
      </c>
      <c r="AM230" s="127" t="s">
        <v>31</v>
      </c>
      <c r="AN230" s="127" t="s">
        <v>31</v>
      </c>
      <c r="AO230" s="126">
        <f>K230-K6</f>
        <v>0</v>
      </c>
      <c r="AP230" s="126">
        <f>L230-L6</f>
        <v>0.17098578546157869</v>
      </c>
      <c r="AQ230" s="127" t="s">
        <v>31</v>
      </c>
      <c r="AR230" s="126">
        <f t="shared" ref="AR230:BA230" si="197">N230-N6</f>
        <v>0</v>
      </c>
      <c r="AS230" s="126">
        <f t="shared" si="197"/>
        <v>0</v>
      </c>
      <c r="AT230" s="126">
        <f t="shared" si="197"/>
        <v>0</v>
      </c>
      <c r="AU230" s="126">
        <f t="shared" si="197"/>
        <v>0</v>
      </c>
      <c r="AV230" s="126">
        <f t="shared" si="197"/>
        <v>0</v>
      </c>
      <c r="AW230" s="126">
        <f t="shared" si="197"/>
        <v>0</v>
      </c>
      <c r="AX230" s="126">
        <f t="shared" si="197"/>
        <v>0.92460339093932298</v>
      </c>
      <c r="AY230" s="126">
        <f t="shared" si="197"/>
        <v>0</v>
      </c>
      <c r="AZ230" s="126">
        <f t="shared" si="197"/>
        <v>0</v>
      </c>
      <c r="BA230" s="126">
        <f t="shared" si="197"/>
        <v>0</v>
      </c>
      <c r="BB230" s="127" t="s">
        <v>31</v>
      </c>
      <c r="BC230" s="127" t="s">
        <v>31</v>
      </c>
      <c r="BD230" s="127" t="s">
        <v>31</v>
      </c>
      <c r="BE230" s="126">
        <f>AA230-AA6</f>
        <v>0</v>
      </c>
      <c r="BF230" s="126">
        <f>AB230-AB6</f>
        <v>0</v>
      </c>
      <c r="BG230" s="127" t="s">
        <v>31</v>
      </c>
      <c r="BH230" s="126">
        <f>AD230-AD6</f>
        <v>0</v>
      </c>
      <c r="BI230" s="127" t="s">
        <v>31</v>
      </c>
      <c r="BJ230" s="128">
        <f>AF230-AF6</f>
        <v>0</v>
      </c>
      <c r="BM230" s="22" t="s">
        <v>51</v>
      </c>
      <c r="BN230" s="23" t="s">
        <v>31</v>
      </c>
      <c r="BO230" s="126">
        <f t="shared" si="182"/>
        <v>0</v>
      </c>
      <c r="BP230" s="127" t="s">
        <v>31</v>
      </c>
      <c r="BQ230" s="127" t="s">
        <v>31</v>
      </c>
      <c r="BR230" s="127" t="s">
        <v>31</v>
      </c>
      <c r="BS230" s="126">
        <f t="shared" si="183"/>
        <v>0</v>
      </c>
      <c r="BT230" s="126">
        <f t="shared" si="184"/>
        <v>0.172984909827015</v>
      </c>
      <c r="BU230" s="127" t="s">
        <v>31</v>
      </c>
      <c r="BV230" s="126">
        <f t="shared" si="185"/>
        <v>0</v>
      </c>
      <c r="BW230" s="126">
        <f t="shared" si="186"/>
        <v>0</v>
      </c>
      <c r="BX230" s="126">
        <f t="shared" si="187"/>
        <v>0</v>
      </c>
      <c r="BY230" s="127" t="s">
        <v>31</v>
      </c>
      <c r="BZ230" s="126">
        <f t="shared" si="188"/>
        <v>0</v>
      </c>
      <c r="CA230" s="126">
        <f t="shared" si="189"/>
        <v>0</v>
      </c>
      <c r="CB230" s="126">
        <f t="shared" si="190"/>
        <v>0.53695789615039802</v>
      </c>
      <c r="CC230" s="126">
        <f t="shared" si="191"/>
        <v>-6.29071765293324E-3</v>
      </c>
      <c r="CD230" s="126">
        <f t="shared" si="192"/>
        <v>0</v>
      </c>
      <c r="CE230" s="126">
        <f t="shared" si="193"/>
        <v>0</v>
      </c>
      <c r="CF230" s="127" t="s">
        <v>31</v>
      </c>
      <c r="CG230" s="127" t="s">
        <v>31</v>
      </c>
      <c r="CH230" s="127" t="s">
        <v>31</v>
      </c>
      <c r="CI230" s="126">
        <f t="shared" si="194"/>
        <v>0</v>
      </c>
      <c r="CJ230" s="126">
        <f t="shared" si="195"/>
        <v>-0.62897071751601896</v>
      </c>
      <c r="CK230" s="127" t="s">
        <v>31</v>
      </c>
      <c r="CL230" s="126">
        <f t="shared" si="196"/>
        <v>0</v>
      </c>
      <c r="CM230" s="127" t="s">
        <v>31</v>
      </c>
      <c r="CN230" s="145" t="s">
        <v>31</v>
      </c>
    </row>
    <row r="231" spans="5:92" x14ac:dyDescent="0.25">
      <c r="E231" s="24" t="s">
        <v>52</v>
      </c>
      <c r="F231" s="98" t="s">
        <v>31</v>
      </c>
      <c r="G231" s="29">
        <v>0</v>
      </c>
      <c r="H231" s="26" t="s">
        <v>31</v>
      </c>
      <c r="I231" s="26" t="s">
        <v>31</v>
      </c>
      <c r="J231" s="26" t="s">
        <v>31</v>
      </c>
      <c r="K231" s="29">
        <v>0</v>
      </c>
      <c r="L231" s="29">
        <v>0</v>
      </c>
      <c r="M231" s="26" t="s">
        <v>31</v>
      </c>
      <c r="N231" s="29">
        <v>1.0059801479153099E-2</v>
      </c>
      <c r="O231" s="29">
        <v>0</v>
      </c>
      <c r="P231" s="29">
        <v>0</v>
      </c>
      <c r="Q231" s="29">
        <v>0</v>
      </c>
      <c r="R231" s="29">
        <v>0</v>
      </c>
      <c r="S231" s="29">
        <v>0</v>
      </c>
      <c r="T231" s="29">
        <v>0</v>
      </c>
      <c r="U231" s="29">
        <v>0</v>
      </c>
      <c r="V231" s="29">
        <v>0</v>
      </c>
      <c r="W231" s="29">
        <v>0</v>
      </c>
      <c r="X231" s="26" t="s">
        <v>31</v>
      </c>
      <c r="Y231" s="26" t="s">
        <v>31</v>
      </c>
      <c r="Z231" s="26" t="s">
        <v>31</v>
      </c>
      <c r="AA231" s="29">
        <v>0</v>
      </c>
      <c r="AB231" s="29">
        <v>0</v>
      </c>
      <c r="AC231" s="26" t="s">
        <v>31</v>
      </c>
      <c r="AD231" s="29">
        <v>0</v>
      </c>
      <c r="AE231" s="26" t="s">
        <v>31</v>
      </c>
      <c r="AF231" s="30">
        <v>0</v>
      </c>
      <c r="AI231" s="24" t="s">
        <v>52</v>
      </c>
      <c r="AJ231" s="31" t="s">
        <v>31</v>
      </c>
      <c r="AK231" s="132">
        <f>G231-G26</f>
        <v>0</v>
      </c>
      <c r="AL231" s="32" t="s">
        <v>31</v>
      </c>
      <c r="AM231" s="32" t="s">
        <v>31</v>
      </c>
      <c r="AN231" s="32" t="s">
        <v>31</v>
      </c>
      <c r="AO231" s="132">
        <f>K231-K26</f>
        <v>0</v>
      </c>
      <c r="AP231" s="132">
        <f>L231-L26</f>
        <v>0</v>
      </c>
      <c r="AQ231" s="32" t="s">
        <v>31</v>
      </c>
      <c r="AR231" s="132">
        <f t="shared" ref="AR231:BA231" si="198">N231-N26</f>
        <v>1.0059801479153099E-2</v>
      </c>
      <c r="AS231" s="132">
        <f t="shared" si="198"/>
        <v>-1.1555755149430701E-2</v>
      </c>
      <c r="AT231" s="132">
        <f t="shared" si="198"/>
        <v>0</v>
      </c>
      <c r="AU231" s="132">
        <f t="shared" si="198"/>
        <v>0</v>
      </c>
      <c r="AV231" s="132">
        <f t="shared" si="198"/>
        <v>0</v>
      </c>
      <c r="AW231" s="132">
        <f t="shared" si="198"/>
        <v>-5.0052067587087239E-2</v>
      </c>
      <c r="AX231" s="132">
        <f t="shared" si="198"/>
        <v>-1.6254359525231358E-2</v>
      </c>
      <c r="AY231" s="132">
        <f t="shared" si="198"/>
        <v>0</v>
      </c>
      <c r="AZ231" s="132">
        <f t="shared" si="198"/>
        <v>0</v>
      </c>
      <c r="BA231" s="132">
        <f t="shared" si="198"/>
        <v>0</v>
      </c>
      <c r="BB231" s="32" t="s">
        <v>31</v>
      </c>
      <c r="BC231" s="32" t="s">
        <v>31</v>
      </c>
      <c r="BD231" s="32" t="s">
        <v>31</v>
      </c>
      <c r="BE231" s="132">
        <f>AA231-AA26</f>
        <v>-1.5984943214778339E-2</v>
      </c>
      <c r="BF231" s="132">
        <f>AB231-AB26</f>
        <v>0</v>
      </c>
      <c r="BG231" s="32" t="s">
        <v>31</v>
      </c>
      <c r="BH231" s="132">
        <f>AD231-AD26</f>
        <v>0</v>
      </c>
      <c r="BI231" s="32" t="s">
        <v>31</v>
      </c>
      <c r="BJ231" s="133">
        <f>AF231-AF26</f>
        <v>0</v>
      </c>
      <c r="BM231" s="24" t="s">
        <v>52</v>
      </c>
      <c r="BN231" s="31" t="s">
        <v>31</v>
      </c>
      <c r="BO231" s="132">
        <f t="shared" si="182"/>
        <v>0</v>
      </c>
      <c r="BP231" s="32" t="s">
        <v>31</v>
      </c>
      <c r="BQ231" s="32" t="s">
        <v>31</v>
      </c>
      <c r="BR231" s="32" t="s">
        <v>31</v>
      </c>
      <c r="BS231" s="132">
        <f t="shared" si="183"/>
        <v>0</v>
      </c>
      <c r="BT231" s="132">
        <f t="shared" si="184"/>
        <v>0</v>
      </c>
      <c r="BU231" s="32" t="s">
        <v>31</v>
      </c>
      <c r="BV231" s="132">
        <f t="shared" si="185"/>
        <v>1.0059801479153099E-2</v>
      </c>
      <c r="BW231" s="132">
        <f t="shared" si="186"/>
        <v>0</v>
      </c>
      <c r="BX231" s="132">
        <f t="shared" si="187"/>
        <v>0</v>
      </c>
      <c r="BY231" s="32" t="s">
        <v>31</v>
      </c>
      <c r="BZ231" s="132">
        <f t="shared" si="188"/>
        <v>0</v>
      </c>
      <c r="CA231" s="132">
        <f t="shared" si="189"/>
        <v>0</v>
      </c>
      <c r="CB231" s="132">
        <f t="shared" si="190"/>
        <v>0</v>
      </c>
      <c r="CC231" s="132">
        <f t="shared" si="191"/>
        <v>-8.1053477451255296E-2</v>
      </c>
      <c r="CD231" s="132">
        <f t="shared" si="192"/>
        <v>0</v>
      </c>
      <c r="CE231" s="132">
        <f t="shared" si="193"/>
        <v>0</v>
      </c>
      <c r="CF231" s="32" t="s">
        <v>31</v>
      </c>
      <c r="CG231" s="32" t="s">
        <v>31</v>
      </c>
      <c r="CH231" s="32" t="s">
        <v>31</v>
      </c>
      <c r="CI231" s="132">
        <f t="shared" si="194"/>
        <v>0</v>
      </c>
      <c r="CJ231" s="132">
        <f t="shared" si="195"/>
        <v>0</v>
      </c>
      <c r="CK231" s="32" t="s">
        <v>31</v>
      </c>
      <c r="CL231" s="132">
        <f t="shared" si="196"/>
        <v>0</v>
      </c>
      <c r="CM231" s="32" t="s">
        <v>31</v>
      </c>
      <c r="CN231" s="146" t="s">
        <v>31</v>
      </c>
    </row>
    <row r="232" spans="5:92" x14ac:dyDescent="0.25">
      <c r="F232" s="137"/>
      <c r="G232" s="134"/>
      <c r="H232" s="137"/>
      <c r="I232" s="137"/>
      <c r="J232" s="137"/>
      <c r="K232" s="135"/>
      <c r="L232" s="135"/>
      <c r="M232" s="137"/>
      <c r="N232" s="135"/>
      <c r="O232" s="135"/>
      <c r="P232" s="135"/>
      <c r="Q232" s="135"/>
      <c r="R232" s="135"/>
      <c r="S232" s="135"/>
      <c r="T232" s="135"/>
      <c r="U232" s="135"/>
      <c r="V232" s="135"/>
      <c r="W232" s="135"/>
      <c r="X232" s="137"/>
      <c r="Y232" s="137"/>
      <c r="Z232" s="137"/>
      <c r="AA232" s="135"/>
      <c r="AB232" s="135"/>
      <c r="AC232" s="137"/>
      <c r="AD232" s="135"/>
      <c r="AE232" s="137"/>
      <c r="AF232" s="135"/>
      <c r="AI232" s="33"/>
      <c r="AK232" s="126"/>
      <c r="AO232" s="126"/>
      <c r="AP232" s="126"/>
      <c r="AR232" s="126"/>
      <c r="AS232" s="126"/>
      <c r="AT232" s="126"/>
      <c r="AU232" s="126"/>
      <c r="AV232" s="126"/>
      <c r="AW232" s="126"/>
      <c r="AX232" s="126"/>
      <c r="AY232" s="126"/>
      <c r="AZ232" s="126"/>
      <c r="BA232" s="126"/>
      <c r="BE232" s="126"/>
      <c r="BF232" s="126"/>
      <c r="BH232" s="126"/>
      <c r="BJ232" s="126"/>
      <c r="BN232" s="139"/>
      <c r="BO232" s="126"/>
      <c r="BP232" s="139"/>
      <c r="BQ232" s="139"/>
      <c r="BR232" s="139"/>
      <c r="BS232" s="126"/>
      <c r="BT232" s="126"/>
      <c r="BU232" s="139"/>
      <c r="BV232" s="126"/>
      <c r="BW232" s="126"/>
      <c r="BX232" s="126"/>
      <c r="BY232" s="139"/>
      <c r="BZ232" s="126"/>
      <c r="CA232" s="126"/>
      <c r="CB232" s="126"/>
      <c r="CC232" s="126"/>
      <c r="CD232" s="126"/>
      <c r="CE232" s="126"/>
      <c r="CF232" s="139"/>
      <c r="CG232" s="139"/>
      <c r="CH232" s="139"/>
      <c r="CI232" s="126"/>
      <c r="CJ232" s="126"/>
      <c r="CK232" s="139"/>
      <c r="CL232" s="126"/>
      <c r="CM232" s="139"/>
      <c r="CN232" s="139"/>
    </row>
    <row r="233" spans="5:92" x14ac:dyDescent="0.25">
      <c r="E233" s="11" t="s">
        <v>321</v>
      </c>
      <c r="F233" s="20" t="s">
        <v>31</v>
      </c>
      <c r="G233" s="19">
        <v>0</v>
      </c>
      <c r="H233" s="20" t="s">
        <v>31</v>
      </c>
      <c r="I233" s="20" t="s">
        <v>31</v>
      </c>
      <c r="J233" s="20" t="s">
        <v>31</v>
      </c>
      <c r="K233" s="19">
        <v>0.96517341040462401</v>
      </c>
      <c r="L233" s="19">
        <v>0</v>
      </c>
      <c r="M233" s="20" t="s">
        <v>31</v>
      </c>
      <c r="N233" s="19">
        <v>0.949979657465153</v>
      </c>
      <c r="O233" s="19">
        <v>1</v>
      </c>
      <c r="P233" s="19">
        <v>0</v>
      </c>
      <c r="Q233" s="19">
        <v>1</v>
      </c>
      <c r="R233" s="19">
        <v>0</v>
      </c>
      <c r="S233" s="19">
        <v>0.97148920337885303</v>
      </c>
      <c r="T233" s="19">
        <v>0</v>
      </c>
      <c r="U233" s="19">
        <v>1.0399315056636999E-3</v>
      </c>
      <c r="V233" s="19">
        <v>1</v>
      </c>
      <c r="W233" s="19">
        <v>1</v>
      </c>
      <c r="X233" s="20" t="s">
        <v>31</v>
      </c>
      <c r="Y233" s="20" t="s">
        <v>31</v>
      </c>
      <c r="Z233" s="20" t="s">
        <v>31</v>
      </c>
      <c r="AA233" s="19">
        <v>1</v>
      </c>
      <c r="AB233" s="19">
        <v>0.94316360498089002</v>
      </c>
      <c r="AC233" s="20" t="s">
        <v>31</v>
      </c>
      <c r="AD233" s="19">
        <v>0</v>
      </c>
      <c r="AE233" s="20" t="s">
        <v>31</v>
      </c>
      <c r="AF233" s="21">
        <v>0</v>
      </c>
      <c r="AI233" s="11" t="s">
        <v>321</v>
      </c>
      <c r="AJ233" s="18" t="s">
        <v>31</v>
      </c>
      <c r="AK233" s="124">
        <f t="shared" ref="AK233:AK239" si="199">G233-G28</f>
        <v>0</v>
      </c>
      <c r="AL233" s="114" t="s">
        <v>31</v>
      </c>
      <c r="AM233" s="114" t="s">
        <v>31</v>
      </c>
      <c r="AN233" s="114" t="s">
        <v>31</v>
      </c>
      <c r="AO233" s="124">
        <f t="shared" ref="AO233:AP239" si="200">K233-K28</f>
        <v>0.17753068284086349</v>
      </c>
      <c r="AP233" s="124">
        <f t="shared" si="200"/>
        <v>-5.102742328247175E-2</v>
      </c>
      <c r="AQ233" s="114" t="s">
        <v>31</v>
      </c>
      <c r="AR233" s="124">
        <f t="shared" ref="AR233:BA239" si="201">N233-N28</f>
        <v>2.5603753488595338E-2</v>
      </c>
      <c r="AS233" s="124">
        <f t="shared" si="201"/>
        <v>0.10675655693263164</v>
      </c>
      <c r="AT233" s="124">
        <f t="shared" si="201"/>
        <v>-1.7774698740347808E-3</v>
      </c>
      <c r="AU233" s="124">
        <f t="shared" si="201"/>
        <v>0.19549243414364958</v>
      </c>
      <c r="AV233" s="124">
        <f t="shared" si="201"/>
        <v>0</v>
      </c>
      <c r="AW233" s="124">
        <f t="shared" si="201"/>
        <v>2.1541270965940273E-2</v>
      </c>
      <c r="AX233" s="124">
        <f t="shared" si="201"/>
        <v>-0.97144533058187077</v>
      </c>
      <c r="AY233" s="124">
        <f t="shared" si="201"/>
        <v>5.5113720639481925E-4</v>
      </c>
      <c r="AZ233" s="124">
        <f t="shared" si="201"/>
        <v>0</v>
      </c>
      <c r="BA233" s="124">
        <f t="shared" si="201"/>
        <v>0</v>
      </c>
      <c r="BB233" s="114" t="s">
        <v>31</v>
      </c>
      <c r="BC233" s="114" t="s">
        <v>31</v>
      </c>
      <c r="BD233" s="114" t="s">
        <v>31</v>
      </c>
      <c r="BE233" s="124">
        <f t="shared" ref="BE233:BF239" si="202">AA233-AA28</f>
        <v>1.5984943214778391E-2</v>
      </c>
      <c r="BF233" s="124">
        <f t="shared" si="202"/>
        <v>0.94316360498089002</v>
      </c>
      <c r="BG233" s="114" t="s">
        <v>31</v>
      </c>
      <c r="BH233" s="124">
        <f t="shared" ref="BH233:BH239" si="203">AD233-AD28</f>
        <v>0</v>
      </c>
      <c r="BI233" s="114" t="s">
        <v>31</v>
      </c>
      <c r="BJ233" s="125">
        <f t="shared" ref="BJ233:BJ239" si="204">AF233-AF28</f>
        <v>0</v>
      </c>
      <c r="BM233" s="11" t="s">
        <v>321</v>
      </c>
      <c r="BN233" s="18" t="s">
        <v>31</v>
      </c>
      <c r="BO233" s="124">
        <f>G233-G267</f>
        <v>0</v>
      </c>
      <c r="BP233" s="114" t="s">
        <v>31</v>
      </c>
      <c r="BQ233" s="114" t="s">
        <v>31</v>
      </c>
      <c r="BR233" s="114" t="s">
        <v>31</v>
      </c>
      <c r="BS233" s="124">
        <f t="shared" ref="BS233:BT239" si="205">K233-K267</f>
        <v>-2.155112367758194E-2</v>
      </c>
      <c r="BT233" s="124">
        <f t="shared" si="205"/>
        <v>-0.309412733260154</v>
      </c>
      <c r="BU233" s="114" t="s">
        <v>31</v>
      </c>
      <c r="BV233" s="124">
        <f t="shared" ref="BV233:CE239" si="206">N233-N267</f>
        <v>-1.4815374898157985E-2</v>
      </c>
      <c r="BW233" s="124">
        <f t="shared" si="206"/>
        <v>0</v>
      </c>
      <c r="BX233" s="124">
        <f t="shared" si="206"/>
        <v>0</v>
      </c>
      <c r="BY233" s="114" t="s">
        <v>31</v>
      </c>
      <c r="BZ233" s="124">
        <f t="shared" si="206"/>
        <v>-0.99870195236959902</v>
      </c>
      <c r="CA233" s="124">
        <f t="shared" si="206"/>
        <v>-2.8510796621146972E-2</v>
      </c>
      <c r="CB233" s="124">
        <f t="shared" si="206"/>
        <v>-0.59076740886451695</v>
      </c>
      <c r="CC233" s="124">
        <f t="shared" si="206"/>
        <v>-7.0574264302528003E-4</v>
      </c>
      <c r="CD233" s="124">
        <f t="shared" si="206"/>
        <v>0</v>
      </c>
      <c r="CE233" s="124">
        <f t="shared" si="206"/>
        <v>0</v>
      </c>
      <c r="CF233" s="114" t="s">
        <v>31</v>
      </c>
      <c r="CG233" s="114" t="s">
        <v>31</v>
      </c>
      <c r="CH233" s="114" t="s">
        <v>31</v>
      </c>
      <c r="CI233" s="124">
        <f t="shared" ref="CI233:CJ239" si="207">AA233-AA267</f>
        <v>0</v>
      </c>
      <c r="CJ233" s="124">
        <f t="shared" si="207"/>
        <v>0.94316360498089002</v>
      </c>
      <c r="CK233" s="114" t="s">
        <v>31</v>
      </c>
      <c r="CL233" s="124">
        <f t="shared" ref="CL233:CL239" si="208">AD233-AD267</f>
        <v>0</v>
      </c>
      <c r="CM233" s="114" t="s">
        <v>31</v>
      </c>
      <c r="CN233" s="144" t="s">
        <v>31</v>
      </c>
    </row>
    <row r="234" spans="5:92" x14ac:dyDescent="0.25">
      <c r="E234" s="22" t="s">
        <v>322</v>
      </c>
      <c r="F234" s="13" t="s">
        <v>31</v>
      </c>
      <c r="G234" s="16">
        <v>0</v>
      </c>
      <c r="H234" s="13" t="s">
        <v>31</v>
      </c>
      <c r="I234" s="13" t="s">
        <v>31</v>
      </c>
      <c r="J234" s="13" t="s">
        <v>31</v>
      </c>
      <c r="K234" s="16">
        <v>3.4826589595375698E-2</v>
      </c>
      <c r="L234" s="16">
        <v>0</v>
      </c>
      <c r="M234" s="13" t="s">
        <v>31</v>
      </c>
      <c r="N234" s="16">
        <v>3.9960541055694E-2</v>
      </c>
      <c r="O234" s="16">
        <v>0</v>
      </c>
      <c r="P234" s="16">
        <v>0</v>
      </c>
      <c r="Q234" s="16">
        <v>0</v>
      </c>
      <c r="R234" s="16">
        <v>0</v>
      </c>
      <c r="S234" s="16">
        <v>0</v>
      </c>
      <c r="T234" s="16">
        <v>0</v>
      </c>
      <c r="U234" s="16">
        <v>6.5178805636668405E-2</v>
      </c>
      <c r="V234" s="16">
        <v>0</v>
      </c>
      <c r="W234" s="16">
        <v>0</v>
      </c>
      <c r="X234" s="13" t="s">
        <v>31</v>
      </c>
      <c r="Y234" s="13" t="s">
        <v>31</v>
      </c>
      <c r="Z234" s="13" t="s">
        <v>31</v>
      </c>
      <c r="AA234" s="16">
        <v>0</v>
      </c>
      <c r="AB234" s="16">
        <v>0</v>
      </c>
      <c r="AC234" s="13" t="s">
        <v>31</v>
      </c>
      <c r="AD234" s="16">
        <v>0</v>
      </c>
      <c r="AE234" s="13" t="s">
        <v>31</v>
      </c>
      <c r="AF234" s="17">
        <v>0</v>
      </c>
      <c r="AI234" s="22" t="s">
        <v>322</v>
      </c>
      <c r="AJ234" s="23" t="s">
        <v>31</v>
      </c>
      <c r="AK234" s="126">
        <f t="shared" si="199"/>
        <v>0</v>
      </c>
      <c r="AL234" s="127" t="s">
        <v>31</v>
      </c>
      <c r="AM234" s="127" t="s">
        <v>31</v>
      </c>
      <c r="AN234" s="127" t="s">
        <v>31</v>
      </c>
      <c r="AO234" s="126">
        <f t="shared" si="200"/>
        <v>3.4826589595375698E-2</v>
      </c>
      <c r="AP234" s="126">
        <f t="shared" si="200"/>
        <v>0</v>
      </c>
      <c r="AQ234" s="127" t="s">
        <v>31</v>
      </c>
      <c r="AR234" s="126">
        <f t="shared" si="201"/>
        <v>1.0807884069011803E-2</v>
      </c>
      <c r="AS234" s="126">
        <f t="shared" si="201"/>
        <v>0</v>
      </c>
      <c r="AT234" s="126">
        <f t="shared" si="201"/>
        <v>-2.1387791841337427E-2</v>
      </c>
      <c r="AU234" s="126">
        <f t="shared" si="201"/>
        <v>0</v>
      </c>
      <c r="AV234" s="126">
        <f t="shared" si="201"/>
        <v>-2.1507863089731731E-2</v>
      </c>
      <c r="AW234" s="126">
        <f t="shared" si="201"/>
        <v>0</v>
      </c>
      <c r="AX234" s="126">
        <f t="shared" si="201"/>
        <v>0</v>
      </c>
      <c r="AY234" s="126">
        <f t="shared" si="201"/>
        <v>6.0290862643979599E-2</v>
      </c>
      <c r="AZ234" s="126">
        <f t="shared" si="201"/>
        <v>0</v>
      </c>
      <c r="BA234" s="126">
        <f t="shared" si="201"/>
        <v>0</v>
      </c>
      <c r="BB234" s="127" t="s">
        <v>31</v>
      </c>
      <c r="BC234" s="127" t="s">
        <v>31</v>
      </c>
      <c r="BD234" s="127" t="s">
        <v>31</v>
      </c>
      <c r="BE234" s="126">
        <f t="shared" si="202"/>
        <v>0</v>
      </c>
      <c r="BF234" s="126">
        <f t="shared" si="202"/>
        <v>0</v>
      </c>
      <c r="BG234" s="127" t="s">
        <v>31</v>
      </c>
      <c r="BH234" s="126">
        <f t="shared" si="203"/>
        <v>0</v>
      </c>
      <c r="BI234" s="127" t="s">
        <v>31</v>
      </c>
      <c r="BJ234" s="128">
        <f t="shared" si="204"/>
        <v>0</v>
      </c>
      <c r="BM234" s="22" t="s">
        <v>322</v>
      </c>
      <c r="BN234" s="23" t="s">
        <v>31</v>
      </c>
      <c r="BO234" s="126">
        <f t="shared" ref="BO234:BO239" si="209">G234-G269</f>
        <v>-1</v>
      </c>
      <c r="BP234" s="127" t="s">
        <v>31</v>
      </c>
      <c r="BQ234" s="127" t="s">
        <v>31</v>
      </c>
      <c r="BR234" s="127" t="s">
        <v>31</v>
      </c>
      <c r="BS234" s="126">
        <f t="shared" si="205"/>
        <v>3.4826589595375698E-2</v>
      </c>
      <c r="BT234" s="126">
        <f t="shared" si="205"/>
        <v>0</v>
      </c>
      <c r="BU234" s="127" t="s">
        <v>31</v>
      </c>
      <c r="BV234" s="126">
        <f t="shared" si="206"/>
        <v>4.7555734190051005E-3</v>
      </c>
      <c r="BW234" s="126">
        <f t="shared" si="206"/>
        <v>0</v>
      </c>
      <c r="BX234" s="126">
        <f t="shared" si="206"/>
        <v>0</v>
      </c>
      <c r="BY234" s="127" t="s">
        <v>31</v>
      </c>
      <c r="BZ234" s="126">
        <f t="shared" si="206"/>
        <v>0</v>
      </c>
      <c r="CA234" s="126">
        <f t="shared" si="206"/>
        <v>0</v>
      </c>
      <c r="CB234" s="126">
        <f t="shared" si="206"/>
        <v>-1.2975581415528899E-3</v>
      </c>
      <c r="CC234" s="126">
        <f t="shared" si="206"/>
        <v>2.3018899828067707E-2</v>
      </c>
      <c r="CD234" s="126">
        <f t="shared" si="206"/>
        <v>0</v>
      </c>
      <c r="CE234" s="126">
        <f t="shared" si="206"/>
        <v>0</v>
      </c>
      <c r="CF234" s="127" t="s">
        <v>31</v>
      </c>
      <c r="CG234" s="127" t="s">
        <v>31</v>
      </c>
      <c r="CH234" s="127" t="s">
        <v>31</v>
      </c>
      <c r="CI234" s="126">
        <f t="shared" si="207"/>
        <v>0</v>
      </c>
      <c r="CJ234" s="126">
        <f t="shared" si="207"/>
        <v>0</v>
      </c>
      <c r="CK234" s="127" t="s">
        <v>31</v>
      </c>
      <c r="CL234" s="126">
        <f t="shared" si="208"/>
        <v>0</v>
      </c>
      <c r="CM234" s="127" t="s">
        <v>31</v>
      </c>
      <c r="CN234" s="145" t="s">
        <v>31</v>
      </c>
    </row>
    <row r="235" spans="5:92" x14ac:dyDescent="0.25">
      <c r="E235" s="22" t="s">
        <v>323</v>
      </c>
      <c r="F235" s="13" t="s">
        <v>31</v>
      </c>
      <c r="G235" s="16">
        <v>1</v>
      </c>
      <c r="H235" s="13" t="s">
        <v>31</v>
      </c>
      <c r="I235" s="13" t="s">
        <v>31</v>
      </c>
      <c r="J235" s="13" t="s">
        <v>31</v>
      </c>
      <c r="K235" s="16">
        <v>0</v>
      </c>
      <c r="L235" s="16">
        <v>0.82701509017298502</v>
      </c>
      <c r="M235" s="13" t="s">
        <v>31</v>
      </c>
      <c r="N235" s="16">
        <v>0</v>
      </c>
      <c r="O235" s="16">
        <v>0</v>
      </c>
      <c r="P235" s="16">
        <v>1</v>
      </c>
      <c r="Q235" s="16">
        <v>0</v>
      </c>
      <c r="R235" s="16">
        <v>1</v>
      </c>
      <c r="S235" s="16">
        <v>2.8510796621146799E-2</v>
      </c>
      <c r="T235" s="16">
        <v>0</v>
      </c>
      <c r="U235" s="16">
        <v>0.93378126285766805</v>
      </c>
      <c r="V235" s="16">
        <v>0</v>
      </c>
      <c r="W235" s="16">
        <v>0</v>
      </c>
      <c r="X235" s="13" t="s">
        <v>31</v>
      </c>
      <c r="Y235" s="13" t="s">
        <v>31</v>
      </c>
      <c r="Z235" s="13" t="s">
        <v>31</v>
      </c>
      <c r="AA235" s="16">
        <v>0</v>
      </c>
      <c r="AB235" s="16">
        <v>5.6836395019109899E-2</v>
      </c>
      <c r="AC235" s="13" t="s">
        <v>31</v>
      </c>
      <c r="AD235" s="16">
        <v>1</v>
      </c>
      <c r="AE235" s="13" t="s">
        <v>31</v>
      </c>
      <c r="AF235" s="17">
        <v>1</v>
      </c>
      <c r="AI235" s="22" t="s">
        <v>323</v>
      </c>
      <c r="AJ235" s="23" t="s">
        <v>31</v>
      </c>
      <c r="AK235" s="126">
        <f t="shared" si="199"/>
        <v>0</v>
      </c>
      <c r="AL235" s="127" t="s">
        <v>31</v>
      </c>
      <c r="AM235" s="127" t="s">
        <v>31</v>
      </c>
      <c r="AN235" s="127" t="s">
        <v>31</v>
      </c>
      <c r="AO235" s="126">
        <f t="shared" si="200"/>
        <v>0</v>
      </c>
      <c r="AP235" s="126">
        <f t="shared" si="200"/>
        <v>-0.1219574865445433</v>
      </c>
      <c r="AQ235" s="127" t="s">
        <v>31</v>
      </c>
      <c r="AR235" s="126">
        <f t="shared" si="201"/>
        <v>-4.6471439036760147E-2</v>
      </c>
      <c r="AS235" s="126">
        <f t="shared" si="201"/>
        <v>-9.5200801783200895E-2</v>
      </c>
      <c r="AT235" s="126">
        <f t="shared" si="201"/>
        <v>2.3165261715372143E-2</v>
      </c>
      <c r="AU235" s="126">
        <f t="shared" si="201"/>
        <v>-3.0786210101362145E-3</v>
      </c>
      <c r="AV235" s="126">
        <f t="shared" si="201"/>
        <v>2.1507863089731738E-2</v>
      </c>
      <c r="AW235" s="126">
        <f t="shared" si="201"/>
        <v>2.8510796621146799E-2</v>
      </c>
      <c r="AX235" s="126">
        <f t="shared" si="201"/>
        <v>-1.2300309892897904E-2</v>
      </c>
      <c r="AY235" s="126">
        <f t="shared" si="201"/>
        <v>-6.0841999850374195E-2</v>
      </c>
      <c r="AZ235" s="126">
        <f t="shared" si="201"/>
        <v>0</v>
      </c>
      <c r="BA235" s="126">
        <f t="shared" si="201"/>
        <v>0</v>
      </c>
      <c r="BB235" s="127" t="s">
        <v>31</v>
      </c>
      <c r="BC235" s="127" t="s">
        <v>31</v>
      </c>
      <c r="BD235" s="127" t="s">
        <v>31</v>
      </c>
      <c r="BE235" s="126">
        <f t="shared" si="202"/>
        <v>0</v>
      </c>
      <c r="BF235" s="126">
        <f t="shared" si="202"/>
        <v>-0.94316360498089014</v>
      </c>
      <c r="BG235" s="127" t="s">
        <v>31</v>
      </c>
      <c r="BH235" s="126">
        <f t="shared" si="203"/>
        <v>0</v>
      </c>
      <c r="BI235" s="127" t="s">
        <v>31</v>
      </c>
      <c r="BJ235" s="128">
        <f t="shared" si="204"/>
        <v>0</v>
      </c>
      <c r="BM235" s="22" t="s">
        <v>323</v>
      </c>
      <c r="BN235" s="23" t="s">
        <v>31</v>
      </c>
      <c r="BO235" s="126">
        <f t="shared" si="209"/>
        <v>1</v>
      </c>
      <c r="BP235" s="127" t="s">
        <v>31</v>
      </c>
      <c r="BQ235" s="127" t="s">
        <v>31</v>
      </c>
      <c r="BR235" s="127" t="s">
        <v>31</v>
      </c>
      <c r="BS235" s="126">
        <f t="shared" si="205"/>
        <v>-1.32754659177942E-2</v>
      </c>
      <c r="BT235" s="126">
        <f t="shared" si="205"/>
        <v>0.13642782343313897</v>
      </c>
      <c r="BU235" s="127" t="s">
        <v>31</v>
      </c>
      <c r="BV235" s="126">
        <f t="shared" si="206"/>
        <v>0</v>
      </c>
      <c r="BW235" s="126">
        <f t="shared" si="206"/>
        <v>0</v>
      </c>
      <c r="BX235" s="126">
        <f t="shared" si="206"/>
        <v>0</v>
      </c>
      <c r="BY235" s="127" t="s">
        <v>31</v>
      </c>
      <c r="BZ235" s="126">
        <f t="shared" si="206"/>
        <v>0.99870195236959924</v>
      </c>
      <c r="CA235" s="126">
        <f t="shared" si="206"/>
        <v>2.8510796621146799E-2</v>
      </c>
      <c r="CB235" s="126">
        <f t="shared" si="206"/>
        <v>-2.0289538205004599E-2</v>
      </c>
      <c r="CC235" s="126">
        <f t="shared" si="206"/>
        <v>6.5031037919145995E-2</v>
      </c>
      <c r="CD235" s="126">
        <f t="shared" si="206"/>
        <v>0</v>
      </c>
      <c r="CE235" s="126">
        <f t="shared" si="206"/>
        <v>0</v>
      </c>
      <c r="CF235" s="127" t="s">
        <v>31</v>
      </c>
      <c r="CG235" s="127" t="s">
        <v>31</v>
      </c>
      <c r="CH235" s="127" t="s">
        <v>31</v>
      </c>
      <c r="CI235" s="126">
        <f t="shared" si="207"/>
        <v>0</v>
      </c>
      <c r="CJ235" s="126">
        <f t="shared" si="207"/>
        <v>-0.31419288746487106</v>
      </c>
      <c r="CK235" s="127" t="s">
        <v>31</v>
      </c>
      <c r="CL235" s="126">
        <f t="shared" si="208"/>
        <v>0</v>
      </c>
      <c r="CM235" s="127" t="s">
        <v>31</v>
      </c>
      <c r="CN235" s="145" t="s">
        <v>31</v>
      </c>
    </row>
    <row r="236" spans="5:92" x14ac:dyDescent="0.25">
      <c r="E236" s="22" t="s">
        <v>51</v>
      </c>
      <c r="F236" s="13" t="s">
        <v>31</v>
      </c>
      <c r="G236" s="16">
        <v>0</v>
      </c>
      <c r="H236" s="13" t="s">
        <v>31</v>
      </c>
      <c r="I236" s="13" t="s">
        <v>31</v>
      </c>
      <c r="J236" s="13" t="s">
        <v>31</v>
      </c>
      <c r="K236" s="16">
        <v>0</v>
      </c>
      <c r="L236" s="16">
        <v>0.172984909827015</v>
      </c>
      <c r="M236" s="13" t="s">
        <v>31</v>
      </c>
      <c r="N236" s="16">
        <v>0</v>
      </c>
      <c r="O236" s="16">
        <v>0</v>
      </c>
      <c r="P236" s="16">
        <v>0</v>
      </c>
      <c r="Q236" s="16">
        <v>0</v>
      </c>
      <c r="R236" s="16">
        <v>0</v>
      </c>
      <c r="S236" s="16">
        <v>0</v>
      </c>
      <c r="T236" s="16">
        <v>0</v>
      </c>
      <c r="U236" s="16">
        <v>0</v>
      </c>
      <c r="V236" s="16">
        <v>0</v>
      </c>
      <c r="W236" s="16">
        <v>0</v>
      </c>
      <c r="X236" s="13" t="s">
        <v>31</v>
      </c>
      <c r="Y236" s="13" t="s">
        <v>31</v>
      </c>
      <c r="Z236" s="13" t="s">
        <v>31</v>
      </c>
      <c r="AA236" s="16">
        <v>0</v>
      </c>
      <c r="AB236" s="16">
        <v>0</v>
      </c>
      <c r="AC236" s="13" t="s">
        <v>31</v>
      </c>
      <c r="AD236" s="16">
        <v>0</v>
      </c>
      <c r="AE236" s="13" t="s">
        <v>31</v>
      </c>
      <c r="AF236" s="17">
        <v>0</v>
      </c>
      <c r="AI236" s="22" t="s">
        <v>51</v>
      </c>
      <c r="AJ236" s="23" t="s">
        <v>31</v>
      </c>
      <c r="AK236" s="126">
        <f t="shared" si="199"/>
        <v>0</v>
      </c>
      <c r="AL236" s="127" t="s">
        <v>31</v>
      </c>
      <c r="AM236" s="127" t="s">
        <v>31</v>
      </c>
      <c r="AN236" s="127" t="s">
        <v>31</v>
      </c>
      <c r="AO236" s="126">
        <f t="shared" si="200"/>
        <v>-0.21235727243623947</v>
      </c>
      <c r="AP236" s="126">
        <f t="shared" si="200"/>
        <v>0.172984909827015</v>
      </c>
      <c r="AQ236" s="127" t="s">
        <v>31</v>
      </c>
      <c r="AR236" s="126">
        <f t="shared" si="201"/>
        <v>0</v>
      </c>
      <c r="AS236" s="126">
        <f t="shared" si="201"/>
        <v>0</v>
      </c>
      <c r="AT236" s="126">
        <f t="shared" si="201"/>
        <v>0</v>
      </c>
      <c r="AU236" s="126">
        <f t="shared" si="201"/>
        <v>-0.19241381313351341</v>
      </c>
      <c r="AV236" s="126">
        <f t="shared" si="201"/>
        <v>0</v>
      </c>
      <c r="AW236" s="126">
        <f t="shared" si="201"/>
        <v>0</v>
      </c>
      <c r="AX236" s="126">
        <f t="shared" si="201"/>
        <v>0</v>
      </c>
      <c r="AY236" s="126">
        <f t="shared" si="201"/>
        <v>0</v>
      </c>
      <c r="AZ236" s="126">
        <f t="shared" si="201"/>
        <v>0</v>
      </c>
      <c r="BA236" s="126">
        <f t="shared" si="201"/>
        <v>0</v>
      </c>
      <c r="BB236" s="127" t="s">
        <v>31</v>
      </c>
      <c r="BC236" s="127" t="s">
        <v>31</v>
      </c>
      <c r="BD236" s="127" t="s">
        <v>31</v>
      </c>
      <c r="BE236" s="126">
        <f t="shared" si="202"/>
        <v>0</v>
      </c>
      <c r="BF236" s="126">
        <f t="shared" si="202"/>
        <v>0</v>
      </c>
      <c r="BG236" s="127" t="s">
        <v>31</v>
      </c>
      <c r="BH236" s="126">
        <f t="shared" si="203"/>
        <v>0</v>
      </c>
      <c r="BI236" s="127" t="s">
        <v>31</v>
      </c>
      <c r="BJ236" s="128">
        <f t="shared" si="204"/>
        <v>0</v>
      </c>
      <c r="BM236" s="22" t="s">
        <v>51</v>
      </c>
      <c r="BN236" s="23" t="s">
        <v>31</v>
      </c>
      <c r="BO236" s="126">
        <f t="shared" si="209"/>
        <v>0</v>
      </c>
      <c r="BP236" s="127" t="s">
        <v>31</v>
      </c>
      <c r="BQ236" s="127" t="s">
        <v>31</v>
      </c>
      <c r="BR236" s="127" t="s">
        <v>31</v>
      </c>
      <c r="BS236" s="126">
        <f t="shared" si="205"/>
        <v>0</v>
      </c>
      <c r="BT236" s="126">
        <f t="shared" si="205"/>
        <v>0.172984909827015</v>
      </c>
      <c r="BU236" s="127" t="s">
        <v>31</v>
      </c>
      <c r="BV236" s="126">
        <f t="shared" si="206"/>
        <v>0</v>
      </c>
      <c r="BW236" s="126">
        <f t="shared" si="206"/>
        <v>0</v>
      </c>
      <c r="BX236" s="126">
        <f t="shared" si="206"/>
        <v>0</v>
      </c>
      <c r="BY236" s="127" t="s">
        <v>31</v>
      </c>
      <c r="BZ236" s="126">
        <f t="shared" si="206"/>
        <v>0</v>
      </c>
      <c r="CA236" s="126">
        <f t="shared" si="206"/>
        <v>0</v>
      </c>
      <c r="CB236" s="126">
        <f t="shared" si="206"/>
        <v>-0.38764549478892502</v>
      </c>
      <c r="CC236" s="126">
        <f t="shared" si="206"/>
        <v>-6.29071765293324E-3</v>
      </c>
      <c r="CD236" s="126">
        <f t="shared" si="206"/>
        <v>0</v>
      </c>
      <c r="CE236" s="126">
        <f t="shared" si="206"/>
        <v>0</v>
      </c>
      <c r="CF236" s="127" t="s">
        <v>31</v>
      </c>
      <c r="CG236" s="127" t="s">
        <v>31</v>
      </c>
      <c r="CH236" s="127" t="s">
        <v>31</v>
      </c>
      <c r="CI236" s="126">
        <f t="shared" si="207"/>
        <v>0</v>
      </c>
      <c r="CJ236" s="126">
        <f t="shared" si="207"/>
        <v>-0.62897071751601896</v>
      </c>
      <c r="CK236" s="127" t="s">
        <v>31</v>
      </c>
      <c r="CL236" s="126">
        <f t="shared" si="208"/>
        <v>0</v>
      </c>
      <c r="CM236" s="127" t="s">
        <v>31</v>
      </c>
      <c r="CN236" s="145" t="s">
        <v>31</v>
      </c>
    </row>
    <row r="237" spans="5:92" x14ac:dyDescent="0.25">
      <c r="E237" s="22" t="s">
        <v>52</v>
      </c>
      <c r="F237" s="13" t="s">
        <v>31</v>
      </c>
      <c r="G237" s="16">
        <v>0</v>
      </c>
      <c r="H237" s="13" t="s">
        <v>31</v>
      </c>
      <c r="I237" s="13" t="s">
        <v>31</v>
      </c>
      <c r="J237" s="13" t="s">
        <v>31</v>
      </c>
      <c r="K237" s="16">
        <v>0</v>
      </c>
      <c r="L237" s="16">
        <v>0</v>
      </c>
      <c r="M237" s="13" t="s">
        <v>31</v>
      </c>
      <c r="N237" s="16">
        <v>1.0059801479153099E-2</v>
      </c>
      <c r="O237" s="16">
        <v>0</v>
      </c>
      <c r="P237" s="16">
        <v>0</v>
      </c>
      <c r="Q237" s="16">
        <v>0</v>
      </c>
      <c r="R237" s="16">
        <v>0</v>
      </c>
      <c r="S237" s="16">
        <v>0</v>
      </c>
      <c r="T237" s="16">
        <v>0</v>
      </c>
      <c r="U237" s="16">
        <v>0</v>
      </c>
      <c r="V237" s="16">
        <v>0</v>
      </c>
      <c r="W237" s="16">
        <v>0</v>
      </c>
      <c r="X237" s="13" t="s">
        <v>31</v>
      </c>
      <c r="Y237" s="13" t="s">
        <v>31</v>
      </c>
      <c r="Z237" s="13" t="s">
        <v>31</v>
      </c>
      <c r="AA237" s="16">
        <v>0</v>
      </c>
      <c r="AB237" s="16">
        <v>0</v>
      </c>
      <c r="AC237" s="13" t="s">
        <v>31</v>
      </c>
      <c r="AD237" s="16">
        <v>0</v>
      </c>
      <c r="AE237" s="13" t="s">
        <v>31</v>
      </c>
      <c r="AF237" s="17">
        <v>0</v>
      </c>
      <c r="AI237" s="22" t="s">
        <v>52</v>
      </c>
      <c r="AJ237" s="23" t="s">
        <v>31</v>
      </c>
      <c r="AK237" s="126">
        <f t="shared" si="199"/>
        <v>0</v>
      </c>
      <c r="AL237" s="127" t="s">
        <v>31</v>
      </c>
      <c r="AM237" s="127" t="s">
        <v>31</v>
      </c>
      <c r="AN237" s="127" t="s">
        <v>31</v>
      </c>
      <c r="AO237" s="126">
        <f t="shared" si="200"/>
        <v>0</v>
      </c>
      <c r="AP237" s="126">
        <f t="shared" si="200"/>
        <v>0</v>
      </c>
      <c r="AQ237" s="127" t="s">
        <v>31</v>
      </c>
      <c r="AR237" s="126">
        <f t="shared" si="201"/>
        <v>1.0059801479153099E-2</v>
      </c>
      <c r="AS237" s="126">
        <f t="shared" si="201"/>
        <v>-1.1555755149430701E-2</v>
      </c>
      <c r="AT237" s="126">
        <f t="shared" si="201"/>
        <v>0</v>
      </c>
      <c r="AU237" s="126">
        <f t="shared" si="201"/>
        <v>0</v>
      </c>
      <c r="AV237" s="126">
        <f t="shared" si="201"/>
        <v>0</v>
      </c>
      <c r="AW237" s="126">
        <f t="shared" si="201"/>
        <v>-5.0052067587087239E-2</v>
      </c>
      <c r="AX237" s="126">
        <f t="shared" si="201"/>
        <v>-1.6254359525231358E-2</v>
      </c>
      <c r="AY237" s="126">
        <f t="shared" si="201"/>
        <v>0</v>
      </c>
      <c r="AZ237" s="126">
        <f t="shared" si="201"/>
        <v>0</v>
      </c>
      <c r="BA237" s="126">
        <f t="shared" si="201"/>
        <v>0</v>
      </c>
      <c r="BB237" s="127" t="s">
        <v>31</v>
      </c>
      <c r="BC237" s="127" t="s">
        <v>31</v>
      </c>
      <c r="BD237" s="127" t="s">
        <v>31</v>
      </c>
      <c r="BE237" s="126">
        <f t="shared" si="202"/>
        <v>-1.5984943214778339E-2</v>
      </c>
      <c r="BF237" s="126">
        <f t="shared" si="202"/>
        <v>0</v>
      </c>
      <c r="BG237" s="127" t="s">
        <v>31</v>
      </c>
      <c r="BH237" s="126">
        <f t="shared" si="203"/>
        <v>0</v>
      </c>
      <c r="BI237" s="127" t="s">
        <v>31</v>
      </c>
      <c r="BJ237" s="128">
        <f t="shared" si="204"/>
        <v>0</v>
      </c>
      <c r="BM237" s="22" t="s">
        <v>52</v>
      </c>
      <c r="BN237" s="23" t="s">
        <v>31</v>
      </c>
      <c r="BO237" s="126">
        <f t="shared" si="209"/>
        <v>-0.893568582811611</v>
      </c>
      <c r="BP237" s="127" t="s">
        <v>31</v>
      </c>
      <c r="BQ237" s="127" t="s">
        <v>31</v>
      </c>
      <c r="BR237" s="127" t="s">
        <v>31</v>
      </c>
      <c r="BS237" s="126">
        <f t="shared" si="205"/>
        <v>0</v>
      </c>
      <c r="BT237" s="126">
        <f t="shared" si="205"/>
        <v>0</v>
      </c>
      <c r="BU237" s="127" t="s">
        <v>31</v>
      </c>
      <c r="BV237" s="126">
        <f t="shared" si="206"/>
        <v>1.0059801479153099E-2</v>
      </c>
      <c r="BW237" s="126">
        <f t="shared" si="206"/>
        <v>0</v>
      </c>
      <c r="BX237" s="126">
        <f t="shared" si="206"/>
        <v>0</v>
      </c>
      <c r="BY237" s="127" t="s">
        <v>31</v>
      </c>
      <c r="BZ237" s="126">
        <f t="shared" si="206"/>
        <v>0</v>
      </c>
      <c r="CA237" s="126">
        <f t="shared" si="206"/>
        <v>0</v>
      </c>
      <c r="CB237" s="126">
        <f t="shared" si="206"/>
        <v>0</v>
      </c>
      <c r="CC237" s="126">
        <f t="shared" si="206"/>
        <v>-8.1053477451255296E-2</v>
      </c>
      <c r="CD237" s="126">
        <f t="shared" si="206"/>
        <v>0</v>
      </c>
      <c r="CE237" s="126">
        <f t="shared" si="206"/>
        <v>0</v>
      </c>
      <c r="CF237" s="127" t="s">
        <v>31</v>
      </c>
      <c r="CG237" s="127" t="s">
        <v>31</v>
      </c>
      <c r="CH237" s="127" t="s">
        <v>31</v>
      </c>
      <c r="CI237" s="126">
        <f t="shared" si="207"/>
        <v>0</v>
      </c>
      <c r="CJ237" s="126">
        <f t="shared" si="207"/>
        <v>0</v>
      </c>
      <c r="CK237" s="127" t="s">
        <v>31</v>
      </c>
      <c r="CL237" s="126">
        <f t="shared" si="208"/>
        <v>0</v>
      </c>
      <c r="CM237" s="127" t="s">
        <v>31</v>
      </c>
      <c r="CN237" s="145" t="s">
        <v>31</v>
      </c>
    </row>
    <row r="238" spans="5:92" x14ac:dyDescent="0.25">
      <c r="E238" s="22" t="s">
        <v>324</v>
      </c>
      <c r="F238" s="13" t="s">
        <v>31</v>
      </c>
      <c r="G238" s="16">
        <v>1</v>
      </c>
      <c r="H238" s="13" t="s">
        <v>31</v>
      </c>
      <c r="I238" s="13" t="s">
        <v>31</v>
      </c>
      <c r="J238" s="13" t="s">
        <v>31</v>
      </c>
      <c r="K238" s="16">
        <v>0</v>
      </c>
      <c r="L238" s="16">
        <v>0.82701509017298502</v>
      </c>
      <c r="M238" s="13" t="s">
        <v>31</v>
      </c>
      <c r="N238" s="16">
        <v>0</v>
      </c>
      <c r="O238" s="16">
        <v>0</v>
      </c>
      <c r="P238" s="16">
        <v>1</v>
      </c>
      <c r="Q238" s="16">
        <v>0</v>
      </c>
      <c r="R238" s="16">
        <v>0</v>
      </c>
      <c r="S238" s="16">
        <v>2.8510796621146799E-2</v>
      </c>
      <c r="T238" s="16">
        <v>0</v>
      </c>
      <c r="U238" s="16">
        <v>0.99896006849433605</v>
      </c>
      <c r="V238" s="16">
        <v>0</v>
      </c>
      <c r="W238" s="16">
        <v>0</v>
      </c>
      <c r="X238" s="13" t="s">
        <v>31</v>
      </c>
      <c r="Y238" s="13" t="s">
        <v>31</v>
      </c>
      <c r="Z238" s="13" t="s">
        <v>31</v>
      </c>
      <c r="AA238" s="16">
        <v>0</v>
      </c>
      <c r="AB238" s="16">
        <v>0.94316360498089002</v>
      </c>
      <c r="AC238" s="13" t="s">
        <v>31</v>
      </c>
      <c r="AD238" s="16">
        <v>0.98093445998721895</v>
      </c>
      <c r="AE238" s="13" t="s">
        <v>31</v>
      </c>
      <c r="AF238" s="17">
        <v>1</v>
      </c>
      <c r="AI238" s="22" t="s">
        <v>324</v>
      </c>
      <c r="AJ238" s="23" t="s">
        <v>31</v>
      </c>
      <c r="AK238" s="126">
        <f t="shared" si="199"/>
        <v>0.24223163841807915</v>
      </c>
      <c r="AL238" s="127" t="s">
        <v>31</v>
      </c>
      <c r="AM238" s="127" t="s">
        <v>31</v>
      </c>
      <c r="AN238" s="127" t="s">
        <v>31</v>
      </c>
      <c r="AO238" s="126">
        <f t="shared" si="200"/>
        <v>0</v>
      </c>
      <c r="AP238" s="126">
        <f t="shared" si="200"/>
        <v>-0.17098578546157872</v>
      </c>
      <c r="AQ238" s="127" t="s">
        <v>31</v>
      </c>
      <c r="AR238" s="126">
        <f t="shared" si="201"/>
        <v>-9.7676428048161998E-3</v>
      </c>
      <c r="AS238" s="126">
        <f t="shared" si="201"/>
        <v>-2.1265875471677447E-2</v>
      </c>
      <c r="AT238" s="126">
        <f t="shared" si="201"/>
        <v>0.54630018255096002</v>
      </c>
      <c r="AU238" s="126">
        <f t="shared" si="201"/>
        <v>-3.0786210101362145E-3</v>
      </c>
      <c r="AV238" s="126">
        <f t="shared" si="201"/>
        <v>-0.97849213691026826</v>
      </c>
      <c r="AW238" s="126">
        <f t="shared" si="201"/>
        <v>2.8510796621146799E-2</v>
      </c>
      <c r="AX238" s="126">
        <f t="shared" si="201"/>
        <v>-1.34628499545938E-3</v>
      </c>
      <c r="AY238" s="126">
        <f t="shared" si="201"/>
        <v>-5.5113720639510255E-4</v>
      </c>
      <c r="AZ238" s="126">
        <f t="shared" si="201"/>
        <v>0</v>
      </c>
      <c r="BA238" s="126">
        <f t="shared" si="201"/>
        <v>0</v>
      </c>
      <c r="BB238" s="127" t="s">
        <v>31</v>
      </c>
      <c r="BC238" s="127" t="s">
        <v>31</v>
      </c>
      <c r="BD238" s="127" t="s">
        <v>31</v>
      </c>
      <c r="BE238" s="126">
        <f t="shared" si="202"/>
        <v>0</v>
      </c>
      <c r="BF238" s="126">
        <f t="shared" si="202"/>
        <v>-5.6836395019109975E-2</v>
      </c>
      <c r="BG238" s="127" t="s">
        <v>31</v>
      </c>
      <c r="BH238" s="126">
        <f t="shared" si="203"/>
        <v>0.98093445998721895</v>
      </c>
      <c r="BI238" s="127" t="s">
        <v>31</v>
      </c>
      <c r="BJ238" s="128">
        <f t="shared" si="204"/>
        <v>0.4667458432304038</v>
      </c>
      <c r="BM238" s="22" t="s">
        <v>324</v>
      </c>
      <c r="BN238" s="23" t="s">
        <v>31</v>
      </c>
      <c r="BO238" s="126">
        <f t="shared" si="209"/>
        <v>1</v>
      </c>
      <c r="BP238" s="127" t="s">
        <v>31</v>
      </c>
      <c r="BQ238" s="127" t="s">
        <v>31</v>
      </c>
      <c r="BR238" s="127" t="s">
        <v>31</v>
      </c>
      <c r="BS238" s="126">
        <f t="shared" si="205"/>
        <v>0</v>
      </c>
      <c r="BT238" s="126">
        <f t="shared" si="205"/>
        <v>-0.17298490982701498</v>
      </c>
      <c r="BU238" s="127" t="s">
        <v>31</v>
      </c>
      <c r="BV238" s="126">
        <f t="shared" si="206"/>
        <v>0</v>
      </c>
      <c r="BW238" s="126">
        <f t="shared" si="206"/>
        <v>0</v>
      </c>
      <c r="BX238" s="126">
        <f t="shared" si="206"/>
        <v>0.36809815950920199</v>
      </c>
      <c r="BY238" s="127" t="s">
        <v>31</v>
      </c>
      <c r="BZ238" s="126">
        <f t="shared" si="206"/>
        <v>0</v>
      </c>
      <c r="CA238" s="126">
        <f t="shared" si="206"/>
        <v>2.8510796621146799E-2</v>
      </c>
      <c r="CB238" s="126">
        <f t="shared" si="206"/>
        <v>-2.0098689028351199E-2</v>
      </c>
      <c r="CC238" s="126">
        <f t="shared" si="206"/>
        <v>0.10312558211479805</v>
      </c>
      <c r="CD238" s="126">
        <f t="shared" si="206"/>
        <v>0</v>
      </c>
      <c r="CE238" s="126">
        <f t="shared" si="206"/>
        <v>0</v>
      </c>
      <c r="CF238" s="127" t="s">
        <v>31</v>
      </c>
      <c r="CG238" s="127" t="s">
        <v>31</v>
      </c>
      <c r="CH238" s="127" t="s">
        <v>31</v>
      </c>
      <c r="CI238" s="126">
        <f t="shared" si="207"/>
        <v>0</v>
      </c>
      <c r="CJ238" s="126">
        <f t="shared" si="207"/>
        <v>0.5721343224969091</v>
      </c>
      <c r="CK238" s="127" t="s">
        <v>31</v>
      </c>
      <c r="CL238" s="126">
        <f t="shared" si="208"/>
        <v>-1.9065540012781046E-2</v>
      </c>
      <c r="CM238" s="127" t="s">
        <v>31</v>
      </c>
      <c r="CN238" s="145" t="s">
        <v>31</v>
      </c>
    </row>
    <row r="239" spans="5:92" x14ac:dyDescent="0.25">
      <c r="E239" s="24" t="s">
        <v>325</v>
      </c>
      <c r="F239" s="26" t="s">
        <v>31</v>
      </c>
      <c r="G239" s="29">
        <v>0</v>
      </c>
      <c r="H239" s="26" t="s">
        <v>31</v>
      </c>
      <c r="I239" s="26" t="s">
        <v>31</v>
      </c>
      <c r="J239" s="26" t="s">
        <v>31</v>
      </c>
      <c r="K239" s="29">
        <v>0</v>
      </c>
      <c r="L239" s="29">
        <v>0.12697828487302201</v>
      </c>
      <c r="M239" s="26" t="s">
        <v>31</v>
      </c>
      <c r="N239" s="29">
        <v>1.3905376559826601E-2</v>
      </c>
      <c r="O239" s="29">
        <v>0</v>
      </c>
      <c r="P239" s="29">
        <v>0.10618932038834999</v>
      </c>
      <c r="Q239" s="29">
        <v>0</v>
      </c>
      <c r="R239" s="29">
        <v>1</v>
      </c>
      <c r="S239" s="29">
        <v>9.5081922032823904E-4</v>
      </c>
      <c r="T239" s="29">
        <v>0</v>
      </c>
      <c r="U239" s="29">
        <v>0.459653720118613</v>
      </c>
      <c r="V239" s="29">
        <v>0</v>
      </c>
      <c r="W239" s="29">
        <v>0</v>
      </c>
      <c r="X239" s="26" t="s">
        <v>31</v>
      </c>
      <c r="Y239" s="26" t="s">
        <v>31</v>
      </c>
      <c r="Z239" s="26" t="s">
        <v>31</v>
      </c>
      <c r="AA239" s="29">
        <v>0</v>
      </c>
      <c r="AB239" s="29">
        <v>5.6836395019109899E-2</v>
      </c>
      <c r="AC239" s="26" t="s">
        <v>31</v>
      </c>
      <c r="AD239" s="29">
        <v>1.90655400127814E-2</v>
      </c>
      <c r="AE239" s="26" t="s">
        <v>31</v>
      </c>
      <c r="AF239" s="30">
        <v>0</v>
      </c>
      <c r="AI239" s="24" t="s">
        <v>325</v>
      </c>
      <c r="AJ239" s="31" t="s">
        <v>31</v>
      </c>
      <c r="AK239" s="132">
        <f t="shared" si="199"/>
        <v>-0.2355225988700565</v>
      </c>
      <c r="AL239" s="32" t="s">
        <v>31</v>
      </c>
      <c r="AM239" s="32" t="s">
        <v>31</v>
      </c>
      <c r="AN239" s="32" t="s">
        <v>31</v>
      </c>
      <c r="AO239" s="132">
        <f t="shared" si="200"/>
        <v>0</v>
      </c>
      <c r="AP239" s="132">
        <f t="shared" si="200"/>
        <v>-0.6806987145227178</v>
      </c>
      <c r="AQ239" s="32" t="s">
        <v>31</v>
      </c>
      <c r="AR239" s="132">
        <f t="shared" si="201"/>
        <v>-3.2566062476933548E-2</v>
      </c>
      <c r="AS239" s="132">
        <f t="shared" si="201"/>
        <v>-2.1265875471677447E-2</v>
      </c>
      <c r="AT239" s="132">
        <f t="shared" si="201"/>
        <v>-0.2301899001544484</v>
      </c>
      <c r="AU239" s="132">
        <f t="shared" si="201"/>
        <v>-3.0786210101362145E-3</v>
      </c>
      <c r="AV239" s="132">
        <f t="shared" si="201"/>
        <v>0</v>
      </c>
      <c r="AW239" s="132">
        <f t="shared" si="201"/>
        <v>9.5081922032823904E-4</v>
      </c>
      <c r="AX239" s="132">
        <f t="shared" si="201"/>
        <v>-5.8692372111759329E-3</v>
      </c>
      <c r="AY239" s="132">
        <f t="shared" si="201"/>
        <v>-0.1501933518694511</v>
      </c>
      <c r="AZ239" s="132">
        <f t="shared" si="201"/>
        <v>0</v>
      </c>
      <c r="BA239" s="132">
        <f t="shared" si="201"/>
        <v>0</v>
      </c>
      <c r="BB239" s="32" t="s">
        <v>31</v>
      </c>
      <c r="BC239" s="32" t="s">
        <v>31</v>
      </c>
      <c r="BD239" s="32" t="s">
        <v>31</v>
      </c>
      <c r="BE239" s="132">
        <f t="shared" si="202"/>
        <v>0</v>
      </c>
      <c r="BF239" s="132">
        <f t="shared" si="202"/>
        <v>-0.4315713923627465</v>
      </c>
      <c r="BG239" s="32" t="s">
        <v>31</v>
      </c>
      <c r="BH239" s="132">
        <f t="shared" si="203"/>
        <v>-0.95909387757168751</v>
      </c>
      <c r="BI239" s="32" t="s">
        <v>31</v>
      </c>
      <c r="BJ239" s="133">
        <f t="shared" si="204"/>
        <v>-0.5332541567695962</v>
      </c>
      <c r="BM239" s="24" t="s">
        <v>325</v>
      </c>
      <c r="BN239" s="31" t="s">
        <v>31</v>
      </c>
      <c r="BO239" s="132">
        <f t="shared" si="209"/>
        <v>0</v>
      </c>
      <c r="BP239" s="32" t="s">
        <v>31</v>
      </c>
      <c r="BQ239" s="32" t="s">
        <v>31</v>
      </c>
      <c r="BR239" s="32" t="s">
        <v>31</v>
      </c>
      <c r="BS239" s="132">
        <f t="shared" si="205"/>
        <v>0</v>
      </c>
      <c r="BT239" s="132">
        <f t="shared" si="205"/>
        <v>-0.50007989295354205</v>
      </c>
      <c r="BU239" s="32" t="s">
        <v>31</v>
      </c>
      <c r="BV239" s="132">
        <f t="shared" si="206"/>
        <v>6.4431251730700037E-4</v>
      </c>
      <c r="BW239" s="132">
        <f t="shared" si="206"/>
        <v>0</v>
      </c>
      <c r="BX239" s="132">
        <f t="shared" si="206"/>
        <v>-3.2460986360116018E-2</v>
      </c>
      <c r="BY239" s="32" t="s">
        <v>31</v>
      </c>
      <c r="BZ239" s="132">
        <f t="shared" si="206"/>
        <v>0.99870195236959924</v>
      </c>
      <c r="CA239" s="132">
        <f t="shared" si="206"/>
        <v>9.5081922032823904E-4</v>
      </c>
      <c r="CB239" s="132">
        <f t="shared" si="206"/>
        <v>-1.1232041727739801E-2</v>
      </c>
      <c r="CC239" s="132">
        <f t="shared" si="206"/>
        <v>-2.0372495237451993E-2</v>
      </c>
      <c r="CD239" s="132">
        <f t="shared" si="206"/>
        <v>0</v>
      </c>
      <c r="CE239" s="132">
        <f t="shared" si="206"/>
        <v>0</v>
      </c>
      <c r="CF239" s="32" t="s">
        <v>31</v>
      </c>
      <c r="CG239" s="32" t="s">
        <v>31</v>
      </c>
      <c r="CH239" s="32" t="s">
        <v>31</v>
      </c>
      <c r="CI239" s="132">
        <f t="shared" si="207"/>
        <v>0</v>
      </c>
      <c r="CJ239" s="132">
        <f t="shared" si="207"/>
        <v>-0.27668121887987407</v>
      </c>
      <c r="CK239" s="32" t="s">
        <v>31</v>
      </c>
      <c r="CL239" s="132">
        <f t="shared" si="208"/>
        <v>-0.7089038086462226</v>
      </c>
      <c r="CM239" s="32" t="s">
        <v>31</v>
      </c>
      <c r="CN239" s="146" t="s">
        <v>31</v>
      </c>
    </row>
    <row r="241" spans="5:92" ht="15.75" x14ac:dyDescent="0.25">
      <c r="H241" s="105"/>
      <c r="I241" s="105"/>
      <c r="J241" s="106"/>
      <c r="K241" s="106"/>
      <c r="L241" s="106"/>
      <c r="M241" s="106"/>
      <c r="N241" s="106"/>
      <c r="O241" s="106"/>
      <c r="P241" s="106"/>
      <c r="Q241" s="106"/>
      <c r="R241" s="106"/>
      <c r="S241" s="106"/>
      <c r="T241" s="106"/>
      <c r="U241" s="106"/>
      <c r="V241" s="106"/>
      <c r="W241" s="106"/>
      <c r="X241" s="106"/>
      <c r="Y241" s="106"/>
      <c r="Z241" s="106"/>
      <c r="AA241" s="106"/>
      <c r="AB241" s="106"/>
      <c r="AC241" s="106"/>
      <c r="AD241" s="106"/>
      <c r="AE241" s="106"/>
      <c r="AF241" s="106"/>
      <c r="AL241" s="105"/>
      <c r="AM241" s="105"/>
      <c r="AN241" s="106"/>
      <c r="AO241" s="106"/>
      <c r="AP241" s="106"/>
      <c r="AQ241" s="106"/>
      <c r="AR241" s="106"/>
      <c r="AS241" s="106"/>
      <c r="AT241" s="106"/>
      <c r="AU241" s="106"/>
      <c r="AV241" s="106"/>
      <c r="AW241" s="106"/>
      <c r="AX241" s="106"/>
      <c r="AY241" s="106"/>
      <c r="AZ241" s="106"/>
      <c r="BA241" s="106"/>
      <c r="BB241" s="106"/>
      <c r="BC241" s="106"/>
      <c r="BD241" s="106"/>
      <c r="BE241" s="106"/>
      <c r="BF241" s="106"/>
      <c r="BG241" s="106"/>
      <c r="BH241" s="106"/>
      <c r="BI241" s="106"/>
      <c r="BJ241" s="106"/>
      <c r="BP241" s="105"/>
      <c r="BQ241" s="105"/>
      <c r="BR241" s="106"/>
      <c r="BS241" s="106"/>
      <c r="BT241" s="106"/>
      <c r="BU241" s="106"/>
      <c r="BV241" s="106"/>
      <c r="BW241" s="106"/>
      <c r="BX241" s="106"/>
      <c r="BY241" s="106"/>
      <c r="BZ241" s="106"/>
      <c r="CA241" s="106"/>
      <c r="CB241" s="106"/>
      <c r="CC241" s="106"/>
      <c r="CD241" s="106"/>
      <c r="CE241" s="106"/>
      <c r="CF241" s="106"/>
      <c r="CG241" s="106"/>
      <c r="CH241" s="106"/>
      <c r="CI241" s="106"/>
      <c r="CJ241" s="106"/>
      <c r="CK241" s="106"/>
      <c r="CL241" s="106"/>
      <c r="CM241" s="106"/>
      <c r="CN241" s="106"/>
    </row>
    <row r="242" spans="5:92" x14ac:dyDescent="0.25">
      <c r="E242" s="3" t="s">
        <v>0</v>
      </c>
      <c r="F242" s="4">
        <v>49</v>
      </c>
      <c r="G242" s="5">
        <v>88</v>
      </c>
      <c r="H242" s="6">
        <v>135</v>
      </c>
      <c r="I242" s="6">
        <v>138</v>
      </c>
      <c r="J242" s="6">
        <v>156</v>
      </c>
      <c r="K242" s="6">
        <v>160</v>
      </c>
      <c r="L242" s="6">
        <v>187</v>
      </c>
      <c r="M242" s="6">
        <v>197</v>
      </c>
      <c r="N242" s="6">
        <v>241</v>
      </c>
      <c r="O242" s="6">
        <v>262</v>
      </c>
      <c r="P242" s="6">
        <v>276</v>
      </c>
      <c r="Q242" s="6">
        <v>295</v>
      </c>
      <c r="R242" s="6">
        <v>301</v>
      </c>
      <c r="S242" s="6">
        <v>332</v>
      </c>
      <c r="T242" s="6">
        <v>339</v>
      </c>
      <c r="U242" s="6">
        <v>356</v>
      </c>
      <c r="V242" s="6">
        <v>362</v>
      </c>
      <c r="W242" s="6">
        <v>386</v>
      </c>
      <c r="X242" s="6">
        <v>392</v>
      </c>
      <c r="Y242" s="6">
        <v>397</v>
      </c>
      <c r="Z242" s="6">
        <v>406</v>
      </c>
      <c r="AA242" s="6">
        <v>448</v>
      </c>
      <c r="AB242" s="6">
        <v>463</v>
      </c>
      <c r="AC242" s="6">
        <v>611</v>
      </c>
      <c r="AD242" s="6">
        <v>616</v>
      </c>
      <c r="AE242" s="6">
        <v>625</v>
      </c>
      <c r="AF242" s="6">
        <v>637</v>
      </c>
      <c r="AI242" s="3" t="s">
        <v>0</v>
      </c>
      <c r="AJ242" s="4">
        <v>49</v>
      </c>
      <c r="AK242" s="5">
        <v>88</v>
      </c>
      <c r="AL242" s="6">
        <v>135</v>
      </c>
      <c r="AM242" s="6">
        <v>138</v>
      </c>
      <c r="AN242" s="6">
        <v>156</v>
      </c>
      <c r="AO242" s="6">
        <v>160</v>
      </c>
      <c r="AP242" s="6">
        <v>187</v>
      </c>
      <c r="AQ242" s="6">
        <v>197</v>
      </c>
      <c r="AR242" s="6">
        <v>241</v>
      </c>
      <c r="AS242" s="6">
        <v>262</v>
      </c>
      <c r="AT242" s="6">
        <v>276</v>
      </c>
      <c r="AU242" s="6">
        <v>295</v>
      </c>
      <c r="AV242" s="6">
        <v>301</v>
      </c>
      <c r="AW242" s="6">
        <v>332</v>
      </c>
      <c r="AX242" s="6">
        <v>339</v>
      </c>
      <c r="AY242" s="6">
        <v>356</v>
      </c>
      <c r="AZ242" s="6">
        <v>362</v>
      </c>
      <c r="BA242" s="6">
        <v>386</v>
      </c>
      <c r="BB242" s="6">
        <v>392</v>
      </c>
      <c r="BC242" s="6">
        <v>397</v>
      </c>
      <c r="BD242" s="6">
        <v>406</v>
      </c>
      <c r="BE242" s="6">
        <v>448</v>
      </c>
      <c r="BF242" s="6">
        <v>463</v>
      </c>
      <c r="BG242" s="6">
        <v>611</v>
      </c>
      <c r="BH242" s="6">
        <v>616</v>
      </c>
      <c r="BI242" s="6">
        <v>625</v>
      </c>
      <c r="BJ242" s="6">
        <v>637</v>
      </c>
      <c r="BM242" s="3" t="s">
        <v>0</v>
      </c>
      <c r="BN242" s="4">
        <v>49</v>
      </c>
      <c r="BO242" s="5">
        <v>88</v>
      </c>
      <c r="BP242" s="6">
        <v>135</v>
      </c>
      <c r="BQ242" s="6">
        <v>138</v>
      </c>
      <c r="BR242" s="6">
        <v>156</v>
      </c>
      <c r="BS242" s="6">
        <v>160</v>
      </c>
      <c r="BT242" s="6">
        <v>187</v>
      </c>
      <c r="BU242" s="6">
        <v>197</v>
      </c>
      <c r="BV242" s="6">
        <v>241</v>
      </c>
      <c r="BW242" s="6">
        <v>262</v>
      </c>
      <c r="BX242" s="6">
        <v>276</v>
      </c>
      <c r="BY242" s="6">
        <v>295</v>
      </c>
      <c r="BZ242" s="6">
        <v>301</v>
      </c>
      <c r="CA242" s="6">
        <v>332</v>
      </c>
      <c r="CB242" s="6">
        <v>339</v>
      </c>
      <c r="CC242" s="6">
        <v>356</v>
      </c>
      <c r="CD242" s="6">
        <v>362</v>
      </c>
      <c r="CE242" s="6">
        <v>386</v>
      </c>
      <c r="CF242" s="6">
        <v>392</v>
      </c>
      <c r="CG242" s="6">
        <v>397</v>
      </c>
      <c r="CH242" s="6">
        <v>406</v>
      </c>
      <c r="CI242" s="6">
        <v>448</v>
      </c>
      <c r="CJ242" s="6">
        <v>463</v>
      </c>
      <c r="CK242" s="6">
        <v>611</v>
      </c>
      <c r="CL242" s="6">
        <v>616</v>
      </c>
      <c r="CM242" s="6">
        <v>625</v>
      </c>
      <c r="CN242" s="6">
        <v>637</v>
      </c>
    </row>
    <row r="243" spans="5:92" ht="15" customHeight="1" x14ac:dyDescent="0.25">
      <c r="E243" s="3"/>
      <c r="F243" s="260" t="s">
        <v>1</v>
      </c>
      <c r="G243" s="259" t="s">
        <v>2</v>
      </c>
      <c r="H243" s="259" t="s">
        <v>3</v>
      </c>
      <c r="I243" s="260" t="s">
        <v>4</v>
      </c>
      <c r="J243" s="259" t="s">
        <v>5</v>
      </c>
      <c r="K243" s="259" t="s">
        <v>6</v>
      </c>
      <c r="L243" s="259" t="s">
        <v>498</v>
      </c>
      <c r="M243" s="259" t="s">
        <v>7</v>
      </c>
      <c r="N243" s="259" t="s">
        <v>8</v>
      </c>
      <c r="O243" s="259" t="s">
        <v>9</v>
      </c>
      <c r="P243" s="259" t="s">
        <v>10</v>
      </c>
      <c r="Q243" s="259" t="s">
        <v>11</v>
      </c>
      <c r="R243" s="259" t="s">
        <v>12</v>
      </c>
      <c r="S243" s="259" t="s">
        <v>13</v>
      </c>
      <c r="T243" s="259" t="s">
        <v>14</v>
      </c>
      <c r="U243" s="259" t="s">
        <v>15</v>
      </c>
      <c r="V243" s="259" t="s">
        <v>16</v>
      </c>
      <c r="W243" s="259" t="s">
        <v>17</v>
      </c>
      <c r="X243" s="259" t="s">
        <v>18</v>
      </c>
      <c r="Y243" s="259" t="s">
        <v>19</v>
      </c>
      <c r="Z243" s="259" t="s">
        <v>20</v>
      </c>
      <c r="AA243" s="259" t="s">
        <v>21</v>
      </c>
      <c r="AB243" s="259" t="s">
        <v>22</v>
      </c>
      <c r="AC243" s="259" t="s">
        <v>23</v>
      </c>
      <c r="AD243" s="259" t="s">
        <v>24</v>
      </c>
      <c r="AE243" s="259" t="s">
        <v>25</v>
      </c>
      <c r="AF243" s="259" t="s">
        <v>26</v>
      </c>
      <c r="AI243" s="3" t="s">
        <v>244</v>
      </c>
      <c r="AJ243" s="260" t="s">
        <v>1</v>
      </c>
      <c r="AK243" s="259" t="s">
        <v>2</v>
      </c>
      <c r="AL243" s="259" t="s">
        <v>3</v>
      </c>
      <c r="AM243" s="260" t="s">
        <v>4</v>
      </c>
      <c r="AN243" s="259" t="s">
        <v>5</v>
      </c>
      <c r="AO243" s="259" t="s">
        <v>6</v>
      </c>
      <c r="AP243" s="259" t="s">
        <v>498</v>
      </c>
      <c r="AQ243" s="259" t="s">
        <v>7</v>
      </c>
      <c r="AR243" s="259" t="s">
        <v>8</v>
      </c>
      <c r="AS243" s="259" t="s">
        <v>9</v>
      </c>
      <c r="AT243" s="259" t="s">
        <v>10</v>
      </c>
      <c r="AU243" s="259" t="s">
        <v>11</v>
      </c>
      <c r="AV243" s="259" t="s">
        <v>12</v>
      </c>
      <c r="AW243" s="259" t="s">
        <v>13</v>
      </c>
      <c r="AX243" s="259" t="s">
        <v>14</v>
      </c>
      <c r="AY243" s="259" t="s">
        <v>15</v>
      </c>
      <c r="AZ243" s="259" t="s">
        <v>16</v>
      </c>
      <c r="BA243" s="259" t="s">
        <v>17</v>
      </c>
      <c r="BB243" s="259" t="s">
        <v>18</v>
      </c>
      <c r="BC243" s="259" t="s">
        <v>19</v>
      </c>
      <c r="BD243" s="259" t="s">
        <v>20</v>
      </c>
      <c r="BE243" s="259" t="s">
        <v>21</v>
      </c>
      <c r="BF243" s="259" t="s">
        <v>22</v>
      </c>
      <c r="BG243" s="259" t="s">
        <v>23</v>
      </c>
      <c r="BH243" s="259" t="s">
        <v>24</v>
      </c>
      <c r="BI243" s="259" t="s">
        <v>25</v>
      </c>
      <c r="BJ243" s="259" t="s">
        <v>26</v>
      </c>
      <c r="BM243" s="3" t="s">
        <v>244</v>
      </c>
      <c r="BN243" s="260" t="s">
        <v>1</v>
      </c>
      <c r="BO243" s="259" t="s">
        <v>2</v>
      </c>
      <c r="BP243" s="259" t="s">
        <v>3</v>
      </c>
      <c r="BQ243" s="260" t="s">
        <v>4</v>
      </c>
      <c r="BR243" s="259" t="s">
        <v>5</v>
      </c>
      <c r="BS243" s="259" t="s">
        <v>6</v>
      </c>
      <c r="BT243" s="259" t="s">
        <v>498</v>
      </c>
      <c r="BU243" s="259" t="s">
        <v>7</v>
      </c>
      <c r="BV243" s="259" t="s">
        <v>8</v>
      </c>
      <c r="BW243" s="259" t="s">
        <v>9</v>
      </c>
      <c r="BX243" s="259" t="s">
        <v>10</v>
      </c>
      <c r="BY243" s="259" t="s">
        <v>11</v>
      </c>
      <c r="BZ243" s="259" t="s">
        <v>12</v>
      </c>
      <c r="CA243" s="259" t="s">
        <v>13</v>
      </c>
      <c r="CB243" s="259" t="s">
        <v>14</v>
      </c>
      <c r="CC243" s="259" t="s">
        <v>15</v>
      </c>
      <c r="CD243" s="259" t="s">
        <v>16</v>
      </c>
      <c r="CE243" s="259" t="s">
        <v>17</v>
      </c>
      <c r="CF243" s="259" t="s">
        <v>18</v>
      </c>
      <c r="CG243" s="259" t="s">
        <v>19</v>
      </c>
      <c r="CH243" s="259" t="s">
        <v>20</v>
      </c>
      <c r="CI243" s="259" t="s">
        <v>21</v>
      </c>
      <c r="CJ243" s="259" t="s">
        <v>22</v>
      </c>
      <c r="CK243" s="259" t="s">
        <v>23</v>
      </c>
      <c r="CL243" s="259" t="s">
        <v>24</v>
      </c>
      <c r="CM243" s="259" t="s">
        <v>25</v>
      </c>
      <c r="CN243" s="259" t="s">
        <v>26</v>
      </c>
    </row>
    <row r="244" spans="5:92" x14ac:dyDescent="0.25">
      <c r="E244" s="3" t="s">
        <v>244</v>
      </c>
      <c r="F244" s="260"/>
      <c r="G244" s="259"/>
      <c r="H244" s="259"/>
      <c r="I244" s="260"/>
      <c r="J244" s="259"/>
      <c r="K244" s="259"/>
      <c r="L244" s="259"/>
      <c r="M244" s="259"/>
      <c r="N244" s="259"/>
      <c r="O244" s="259"/>
      <c r="P244" s="259"/>
      <c r="Q244" s="259"/>
      <c r="R244" s="259"/>
      <c r="S244" s="259"/>
      <c r="T244" s="259"/>
      <c r="U244" s="259"/>
      <c r="V244" s="259"/>
      <c r="W244" s="259"/>
      <c r="X244" s="259"/>
      <c r="Y244" s="259"/>
      <c r="Z244" s="259"/>
      <c r="AA244" s="259"/>
      <c r="AB244" s="259"/>
      <c r="AC244" s="259"/>
      <c r="AD244" s="259"/>
      <c r="AE244" s="259"/>
      <c r="AF244" s="259"/>
      <c r="AI244" s="3" t="s">
        <v>326</v>
      </c>
      <c r="AJ244" s="260"/>
      <c r="AK244" s="259"/>
      <c r="AL244" s="259"/>
      <c r="AM244" s="260"/>
      <c r="AN244" s="259"/>
      <c r="AO244" s="259"/>
      <c r="AP244" s="259"/>
      <c r="AQ244" s="259"/>
      <c r="AR244" s="259"/>
      <c r="AS244" s="259"/>
      <c r="AT244" s="259"/>
      <c r="AU244" s="259"/>
      <c r="AV244" s="259"/>
      <c r="AW244" s="259"/>
      <c r="AX244" s="259"/>
      <c r="AY244" s="259"/>
      <c r="AZ244" s="259"/>
      <c r="BA244" s="259"/>
      <c r="BB244" s="259"/>
      <c r="BC244" s="259"/>
      <c r="BD244" s="259"/>
      <c r="BE244" s="259"/>
      <c r="BF244" s="259"/>
      <c r="BG244" s="259"/>
      <c r="BH244" s="259"/>
      <c r="BI244" s="259"/>
      <c r="BJ244" s="259"/>
      <c r="BM244" s="3" t="s">
        <v>330</v>
      </c>
      <c r="BN244" s="260"/>
      <c r="BO244" s="259"/>
      <c r="BP244" s="259"/>
      <c r="BQ244" s="260"/>
      <c r="BR244" s="259"/>
      <c r="BS244" s="259"/>
      <c r="BT244" s="259"/>
      <c r="BU244" s="259"/>
      <c r="BV244" s="259"/>
      <c r="BW244" s="259"/>
      <c r="BX244" s="259"/>
      <c r="BY244" s="259"/>
      <c r="BZ244" s="259"/>
      <c r="CA244" s="259"/>
      <c r="CB244" s="259"/>
      <c r="CC244" s="259"/>
      <c r="CD244" s="259"/>
      <c r="CE244" s="259"/>
      <c r="CF244" s="259"/>
      <c r="CG244" s="259"/>
      <c r="CH244" s="259"/>
      <c r="CI244" s="259"/>
      <c r="CJ244" s="259"/>
      <c r="CK244" s="259"/>
      <c r="CL244" s="259"/>
      <c r="CM244" s="259"/>
      <c r="CN244" s="259"/>
    </row>
    <row r="245" spans="5:92" x14ac:dyDescent="0.25">
      <c r="E245" s="11" t="s">
        <v>30</v>
      </c>
      <c r="F245" s="95">
        <v>0</v>
      </c>
      <c r="G245" s="19">
        <v>0</v>
      </c>
      <c r="H245" s="20" t="s">
        <v>31</v>
      </c>
      <c r="I245" s="20" t="s">
        <v>31</v>
      </c>
      <c r="J245" s="20" t="s">
        <v>31</v>
      </c>
      <c r="K245" s="19">
        <v>0</v>
      </c>
      <c r="L245" s="19">
        <v>0</v>
      </c>
      <c r="M245" s="20" t="s">
        <v>31</v>
      </c>
      <c r="N245" s="19">
        <v>0</v>
      </c>
      <c r="O245" s="19">
        <v>0</v>
      </c>
      <c r="P245" s="19">
        <v>0</v>
      </c>
      <c r="Q245" s="20" t="s">
        <v>31</v>
      </c>
      <c r="R245" s="19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0</v>
      </c>
      <c r="X245" s="20" t="s">
        <v>31</v>
      </c>
      <c r="Y245" s="20" t="s">
        <v>31</v>
      </c>
      <c r="Z245" s="20" t="s">
        <v>31</v>
      </c>
      <c r="AA245" s="19">
        <v>1.6991520577711701E-2</v>
      </c>
      <c r="AB245" s="19">
        <v>0</v>
      </c>
      <c r="AC245" s="20" t="s">
        <v>31</v>
      </c>
      <c r="AD245" s="19">
        <v>0</v>
      </c>
      <c r="AE245" s="19">
        <v>0</v>
      </c>
      <c r="AF245" s="104" t="s">
        <v>31</v>
      </c>
      <c r="AI245" s="11" t="s">
        <v>30</v>
      </c>
      <c r="AJ245" s="18" t="s">
        <v>31</v>
      </c>
      <c r="AK245" s="124">
        <f t="shared" ref="AK245:AK263" si="210">G245-G7</f>
        <v>0</v>
      </c>
      <c r="AL245" s="114" t="s">
        <v>31</v>
      </c>
      <c r="AM245" s="114" t="s">
        <v>31</v>
      </c>
      <c r="AN245" s="114" t="s">
        <v>31</v>
      </c>
      <c r="AO245" s="124">
        <f t="shared" ref="AO245:AO263" si="211">K245-K7</f>
        <v>0</v>
      </c>
      <c r="AP245" s="124">
        <f t="shared" ref="AP245:AP263" si="212">L245-L7</f>
        <v>0</v>
      </c>
      <c r="AQ245" s="114" t="s">
        <v>31</v>
      </c>
      <c r="AR245" s="124">
        <f t="shared" ref="AR245:AR263" si="213">N245-N7</f>
        <v>0</v>
      </c>
      <c r="AS245" s="124">
        <f t="shared" ref="AS245:AS263" si="214">O245-O7</f>
        <v>-0.89324344306736836</v>
      </c>
      <c r="AT245" s="124">
        <f t="shared" ref="AT245:AT263" si="215">P245-P7</f>
        <v>0</v>
      </c>
      <c r="AU245" s="114" t="s">
        <v>31</v>
      </c>
      <c r="AV245" s="124">
        <f t="shared" ref="AV245:AV263" si="216">R245-R7</f>
        <v>0</v>
      </c>
      <c r="AW245" s="124">
        <f t="shared" ref="AW245:AW263" si="217">S245-S7</f>
        <v>-6.6680103463334348E-2</v>
      </c>
      <c r="AX245" s="124">
        <f t="shared" ref="AX245:AX263" si="218">T245-T7</f>
        <v>-3.6419188153634319E-2</v>
      </c>
      <c r="AY245" s="124">
        <f t="shared" ref="AY245:AY263" si="219">U245-U7</f>
        <v>0</v>
      </c>
      <c r="AZ245" s="124">
        <f t="shared" ref="AZ245:AZ263" si="220">V245-V7</f>
        <v>0</v>
      </c>
      <c r="BA245" s="124">
        <f t="shared" ref="BA245:BA263" si="221">W245-W7</f>
        <v>-0.65227817745803363</v>
      </c>
      <c r="BB245" s="114" t="s">
        <v>31</v>
      </c>
      <c r="BC245" s="114" t="s">
        <v>31</v>
      </c>
      <c r="BD245" s="114" t="s">
        <v>31</v>
      </c>
      <c r="BE245" s="124">
        <f t="shared" ref="BE245:BE263" si="222">AA245-AA7</f>
        <v>-0.81190513160797151</v>
      </c>
      <c r="BF245" s="124">
        <f t="shared" ref="BF245:BF263" si="223">AB245-AB7</f>
        <v>0</v>
      </c>
      <c r="BG245" s="114" t="s">
        <v>31</v>
      </c>
      <c r="BH245" s="124">
        <f t="shared" ref="BH245:BH263" si="224">AD245-AD7</f>
        <v>0</v>
      </c>
      <c r="BI245" s="114" t="s">
        <v>31</v>
      </c>
      <c r="BJ245" s="144" t="s">
        <v>31</v>
      </c>
      <c r="BM245" s="11" t="s">
        <v>30</v>
      </c>
      <c r="BN245" s="147">
        <f t="shared" ref="BN245:BN265" si="225">F245-F177</f>
        <v>0</v>
      </c>
      <c r="BO245" s="124">
        <f t="shared" ref="BO245:BO265" si="226">G245-G177</f>
        <v>0</v>
      </c>
      <c r="BP245" s="114" t="s">
        <v>31</v>
      </c>
      <c r="BQ245" s="114" t="s">
        <v>31</v>
      </c>
      <c r="BR245" s="114" t="s">
        <v>31</v>
      </c>
      <c r="BS245" s="124">
        <f t="shared" ref="BS245:BS265" si="227">K245-K177</f>
        <v>0</v>
      </c>
      <c r="BT245" s="124">
        <f t="shared" ref="BT245:BT265" si="228">L245-L177</f>
        <v>0</v>
      </c>
      <c r="BU245" s="114" t="s">
        <v>31</v>
      </c>
      <c r="BV245" s="124">
        <f t="shared" ref="BV245:BV265" si="229">N245-N177</f>
        <v>0</v>
      </c>
      <c r="BW245" s="124">
        <f t="shared" ref="BW245:BW265" si="230">O245-O177</f>
        <v>0</v>
      </c>
      <c r="BX245" s="124">
        <f t="shared" ref="BX245:BX265" si="231">P245-P177</f>
        <v>0</v>
      </c>
      <c r="BY245" s="20" t="s">
        <v>31</v>
      </c>
      <c r="BZ245" s="124">
        <f t="shared" ref="BZ245:BZ265" si="232">R245-R177</f>
        <v>0</v>
      </c>
      <c r="CA245" s="124">
        <f t="shared" ref="CA245:CA265" si="233">S245-S177</f>
        <v>0</v>
      </c>
      <c r="CB245" s="124">
        <f t="shared" ref="CB245:CB265" si="234">T245-T177</f>
        <v>0</v>
      </c>
      <c r="CC245" s="124">
        <f t="shared" ref="CC245:CC265" si="235">U245-U177</f>
        <v>0</v>
      </c>
      <c r="CD245" s="124">
        <f t="shared" ref="CD245:CD265" si="236">V245-V177</f>
        <v>0</v>
      </c>
      <c r="CE245" s="124">
        <f t="shared" ref="CE245:CE265" si="237">W245-W177</f>
        <v>0</v>
      </c>
      <c r="CF245" s="114" t="s">
        <v>31</v>
      </c>
      <c r="CG245" s="114" t="s">
        <v>31</v>
      </c>
      <c r="CH245" s="114" t="s">
        <v>31</v>
      </c>
      <c r="CI245" s="124">
        <f t="shared" ref="CI245:CI265" si="238">AA245-AA177</f>
        <v>1.6991520577711701E-2</v>
      </c>
      <c r="CJ245" s="124">
        <f t="shared" ref="CJ245:CJ265" si="239">AB245-AB177</f>
        <v>0</v>
      </c>
      <c r="CK245" s="114" t="s">
        <v>31</v>
      </c>
      <c r="CL245" s="124">
        <f t="shared" ref="CL245:CL265" si="240">AD245-AD177</f>
        <v>0</v>
      </c>
      <c r="CM245" s="124" t="e">
        <f t="shared" ref="CM245:CM265" si="241">AE245-AE177</f>
        <v>#VALUE!</v>
      </c>
      <c r="CN245" s="144" t="s">
        <v>31</v>
      </c>
    </row>
    <row r="246" spans="5:92" x14ac:dyDescent="0.25">
      <c r="E246" s="22" t="s">
        <v>32</v>
      </c>
      <c r="F246" s="97">
        <v>8.7720652962888598E-2</v>
      </c>
      <c r="G246" s="16">
        <v>0</v>
      </c>
      <c r="H246" s="13" t="s">
        <v>31</v>
      </c>
      <c r="I246" s="13" t="s">
        <v>31</v>
      </c>
      <c r="J246" s="13" t="s">
        <v>31</v>
      </c>
      <c r="K246" s="16">
        <v>0</v>
      </c>
      <c r="L246" s="16">
        <v>0</v>
      </c>
      <c r="M246" s="13" t="s">
        <v>31</v>
      </c>
      <c r="N246" s="16">
        <v>4.2835341788138699E-2</v>
      </c>
      <c r="O246" s="16">
        <v>1</v>
      </c>
      <c r="P246" s="16">
        <v>0</v>
      </c>
      <c r="Q246" s="13" t="s">
        <v>31</v>
      </c>
      <c r="R246" s="16">
        <v>0</v>
      </c>
      <c r="S246" s="16">
        <v>0.146473779385172</v>
      </c>
      <c r="T246" s="16">
        <v>2.2491007786916699E-2</v>
      </c>
      <c r="U246" s="16">
        <v>1.34282626822229E-3</v>
      </c>
      <c r="V246" s="16">
        <v>0</v>
      </c>
      <c r="W246" s="16">
        <v>0.90775269872423903</v>
      </c>
      <c r="X246" s="13" t="s">
        <v>31</v>
      </c>
      <c r="Y246" s="13" t="s">
        <v>31</v>
      </c>
      <c r="Z246" s="13" t="s">
        <v>31</v>
      </c>
      <c r="AA246" s="16">
        <v>0.79729442710801102</v>
      </c>
      <c r="AB246" s="16">
        <v>0</v>
      </c>
      <c r="AC246" s="13" t="s">
        <v>31</v>
      </c>
      <c r="AD246" s="16">
        <v>0</v>
      </c>
      <c r="AE246" s="16">
        <v>0</v>
      </c>
      <c r="AF246" s="15" t="s">
        <v>31</v>
      </c>
      <c r="AI246" s="22" t="s">
        <v>32</v>
      </c>
      <c r="AJ246" s="23" t="s">
        <v>31</v>
      </c>
      <c r="AK246" s="126">
        <f t="shared" si="210"/>
        <v>0</v>
      </c>
      <c r="AL246" s="127" t="s">
        <v>31</v>
      </c>
      <c r="AM246" s="127" t="s">
        <v>31</v>
      </c>
      <c r="AN246" s="127" t="s">
        <v>31</v>
      </c>
      <c r="AO246" s="126">
        <f t="shared" si="211"/>
        <v>0</v>
      </c>
      <c r="AP246" s="126">
        <f t="shared" si="212"/>
        <v>0</v>
      </c>
      <c r="AQ246" s="127" t="s">
        <v>31</v>
      </c>
      <c r="AR246" s="126">
        <f t="shared" si="213"/>
        <v>4.2835341788138699E-2</v>
      </c>
      <c r="AS246" s="126">
        <f t="shared" si="214"/>
        <v>1</v>
      </c>
      <c r="AT246" s="126">
        <f t="shared" si="215"/>
        <v>0</v>
      </c>
      <c r="AU246" s="127" t="s">
        <v>31</v>
      </c>
      <c r="AV246" s="126">
        <f t="shared" si="216"/>
        <v>0</v>
      </c>
      <c r="AW246" s="126">
        <f t="shared" si="217"/>
        <v>-0.70676280901215405</v>
      </c>
      <c r="AX246" s="126">
        <f t="shared" si="218"/>
        <v>-0.32285523951727424</v>
      </c>
      <c r="AY246" s="126">
        <f t="shared" si="219"/>
        <v>8.5403196895340926E-4</v>
      </c>
      <c r="AZ246" s="126">
        <f t="shared" si="220"/>
        <v>-0.53489195890896213</v>
      </c>
      <c r="BA246" s="126">
        <f t="shared" si="221"/>
        <v>0.56003087618227254</v>
      </c>
      <c r="BB246" s="127" t="s">
        <v>31</v>
      </c>
      <c r="BC246" s="127" t="s">
        <v>31</v>
      </c>
      <c r="BD246" s="127" t="s">
        <v>31</v>
      </c>
      <c r="BE246" s="126">
        <f t="shared" si="222"/>
        <v>0.66322716143567662</v>
      </c>
      <c r="BF246" s="126">
        <f t="shared" si="223"/>
        <v>0</v>
      </c>
      <c r="BG246" s="127" t="s">
        <v>31</v>
      </c>
      <c r="BH246" s="126">
        <f t="shared" si="224"/>
        <v>0</v>
      </c>
      <c r="BI246" s="127" t="s">
        <v>31</v>
      </c>
      <c r="BJ246" s="145" t="s">
        <v>31</v>
      </c>
      <c r="BM246" s="22" t="s">
        <v>32</v>
      </c>
      <c r="BN246" s="148">
        <f t="shared" si="225"/>
        <v>-5.6057759131413407E-2</v>
      </c>
      <c r="BO246" s="126">
        <f t="shared" si="226"/>
        <v>0</v>
      </c>
      <c r="BP246" s="127" t="s">
        <v>31</v>
      </c>
      <c r="BQ246" s="127" t="s">
        <v>31</v>
      </c>
      <c r="BR246" s="127" t="s">
        <v>31</v>
      </c>
      <c r="BS246" s="126">
        <f t="shared" si="227"/>
        <v>0</v>
      </c>
      <c r="BT246" s="126">
        <f t="shared" si="228"/>
        <v>-0.72043225935561295</v>
      </c>
      <c r="BU246" s="127" t="s">
        <v>31</v>
      </c>
      <c r="BV246" s="126">
        <f t="shared" si="229"/>
        <v>3.4613266564302601E-2</v>
      </c>
      <c r="BW246" s="126">
        <f t="shared" si="230"/>
        <v>1</v>
      </c>
      <c r="BX246" s="126">
        <f t="shared" si="231"/>
        <v>0</v>
      </c>
      <c r="BY246" s="13" t="s">
        <v>31</v>
      </c>
      <c r="BZ246" s="126">
        <f t="shared" si="232"/>
        <v>0</v>
      </c>
      <c r="CA246" s="126">
        <f t="shared" si="233"/>
        <v>7.4028553093791902E-2</v>
      </c>
      <c r="CB246" s="126">
        <f t="shared" si="234"/>
        <v>1.909288355149465E-2</v>
      </c>
      <c r="CC246" s="126">
        <f t="shared" si="235"/>
        <v>7.4251811003442001E-4</v>
      </c>
      <c r="CD246" s="126">
        <f t="shared" si="236"/>
        <v>0</v>
      </c>
      <c r="CE246" s="126">
        <f t="shared" si="237"/>
        <v>0.17618927689533004</v>
      </c>
      <c r="CF246" s="127" t="s">
        <v>31</v>
      </c>
      <c r="CG246" s="127" t="s">
        <v>31</v>
      </c>
      <c r="CH246" s="127" t="s">
        <v>31</v>
      </c>
      <c r="CI246" s="126">
        <f t="shared" si="238"/>
        <v>-0.20270557289198898</v>
      </c>
      <c r="CJ246" s="126">
        <f t="shared" si="239"/>
        <v>0</v>
      </c>
      <c r="CK246" s="127" t="s">
        <v>31</v>
      </c>
      <c r="CL246" s="126">
        <f t="shared" si="240"/>
        <v>0</v>
      </c>
      <c r="CM246" s="126" t="e">
        <f t="shared" si="241"/>
        <v>#VALUE!</v>
      </c>
      <c r="CN246" s="145" t="s">
        <v>31</v>
      </c>
    </row>
    <row r="247" spans="5:92" x14ac:dyDescent="0.25">
      <c r="E247" s="22" t="s">
        <v>33</v>
      </c>
      <c r="F247" s="97">
        <v>0</v>
      </c>
      <c r="G247" s="16">
        <v>0</v>
      </c>
      <c r="H247" s="13" t="s">
        <v>31</v>
      </c>
      <c r="I247" s="13" t="s">
        <v>31</v>
      </c>
      <c r="J247" s="13" t="s">
        <v>31</v>
      </c>
      <c r="K247" s="16">
        <v>0</v>
      </c>
      <c r="L247" s="16">
        <v>0</v>
      </c>
      <c r="M247" s="13" t="s">
        <v>31</v>
      </c>
      <c r="N247" s="16">
        <v>8.2618533915697498E-2</v>
      </c>
      <c r="O247" s="16">
        <v>0</v>
      </c>
      <c r="P247" s="16">
        <v>0</v>
      </c>
      <c r="Q247" s="13" t="s">
        <v>31</v>
      </c>
      <c r="R247" s="16">
        <v>0</v>
      </c>
      <c r="S247" s="16">
        <v>0.85352622061482797</v>
      </c>
      <c r="T247" s="16">
        <v>0.24599539766940201</v>
      </c>
      <c r="U247" s="16">
        <v>0</v>
      </c>
      <c r="V247" s="16">
        <v>0.56385556068297205</v>
      </c>
      <c r="W247" s="16">
        <v>9.2247301275760502E-2</v>
      </c>
      <c r="X247" s="13" t="s">
        <v>31</v>
      </c>
      <c r="Y247" s="13" t="s">
        <v>31</v>
      </c>
      <c r="Z247" s="13" t="s">
        <v>31</v>
      </c>
      <c r="AA247" s="16">
        <v>0.146225104971654</v>
      </c>
      <c r="AB247" s="16">
        <v>0</v>
      </c>
      <c r="AC247" s="13" t="s">
        <v>31</v>
      </c>
      <c r="AD247" s="16">
        <v>0</v>
      </c>
      <c r="AE247" s="16">
        <v>0</v>
      </c>
      <c r="AF247" s="15" t="s">
        <v>31</v>
      </c>
      <c r="AI247" s="22" t="s">
        <v>33</v>
      </c>
      <c r="AJ247" s="23" t="s">
        <v>31</v>
      </c>
      <c r="AK247" s="126">
        <f t="shared" si="210"/>
        <v>0</v>
      </c>
      <c r="AL247" s="127" t="s">
        <v>31</v>
      </c>
      <c r="AM247" s="127" t="s">
        <v>31</v>
      </c>
      <c r="AN247" s="127" t="s">
        <v>31</v>
      </c>
      <c r="AO247" s="126">
        <f t="shared" si="211"/>
        <v>-3.1053249386404864E-2</v>
      </c>
      <c r="AP247" s="126">
        <f t="shared" si="212"/>
        <v>0</v>
      </c>
      <c r="AQ247" s="127" t="s">
        <v>31</v>
      </c>
      <c r="AR247" s="126">
        <f t="shared" si="213"/>
        <v>-0.13339664349850688</v>
      </c>
      <c r="AS247" s="126">
        <f t="shared" si="214"/>
        <v>0</v>
      </c>
      <c r="AT247" s="126">
        <f t="shared" si="215"/>
        <v>0</v>
      </c>
      <c r="AU247" s="127" t="s">
        <v>31</v>
      </c>
      <c r="AV247" s="126">
        <f t="shared" si="216"/>
        <v>0</v>
      </c>
      <c r="AW247" s="126">
        <f t="shared" si="217"/>
        <v>0.8234949800625756</v>
      </c>
      <c r="AX247" s="126">
        <f t="shared" si="218"/>
        <v>-9.2801991739115991E-2</v>
      </c>
      <c r="AY247" s="126">
        <f t="shared" si="219"/>
        <v>0</v>
      </c>
      <c r="AZ247" s="126">
        <f t="shared" si="220"/>
        <v>0.23016799426426854</v>
      </c>
      <c r="BA247" s="126">
        <f t="shared" si="221"/>
        <v>9.2247301275760502E-2</v>
      </c>
      <c r="BB247" s="127" t="s">
        <v>31</v>
      </c>
      <c r="BC247" s="127" t="s">
        <v>31</v>
      </c>
      <c r="BD247" s="127" t="s">
        <v>31</v>
      </c>
      <c r="BE247" s="126">
        <f t="shared" si="222"/>
        <v>0.13281837840442057</v>
      </c>
      <c r="BF247" s="126">
        <f t="shared" si="223"/>
        <v>0</v>
      </c>
      <c r="BG247" s="127" t="s">
        <v>31</v>
      </c>
      <c r="BH247" s="126">
        <f t="shared" si="224"/>
        <v>0</v>
      </c>
      <c r="BI247" s="127" t="s">
        <v>31</v>
      </c>
      <c r="BJ247" s="145" t="s">
        <v>31</v>
      </c>
      <c r="BM247" s="22" t="s">
        <v>33</v>
      </c>
      <c r="BN247" s="148">
        <f t="shared" si="225"/>
        <v>0</v>
      </c>
      <c r="BO247" s="126">
        <f t="shared" si="226"/>
        <v>0</v>
      </c>
      <c r="BP247" s="127" t="s">
        <v>31</v>
      </c>
      <c r="BQ247" s="127" t="s">
        <v>31</v>
      </c>
      <c r="BR247" s="127" t="s">
        <v>31</v>
      </c>
      <c r="BS247" s="126">
        <f t="shared" si="227"/>
        <v>0</v>
      </c>
      <c r="BT247" s="126">
        <f t="shared" si="228"/>
        <v>0</v>
      </c>
      <c r="BU247" s="127" t="s">
        <v>31</v>
      </c>
      <c r="BV247" s="126">
        <f t="shared" si="229"/>
        <v>5.2891012155958927E-3</v>
      </c>
      <c r="BW247" s="126">
        <f t="shared" si="230"/>
        <v>-1</v>
      </c>
      <c r="BX247" s="126">
        <f t="shared" si="231"/>
        <v>0</v>
      </c>
      <c r="BY247" s="13" t="s">
        <v>31</v>
      </c>
      <c r="BZ247" s="126">
        <f t="shared" si="232"/>
        <v>0</v>
      </c>
      <c r="CA247" s="126">
        <f t="shared" si="233"/>
        <v>-7.4028553093792082E-2</v>
      </c>
      <c r="CB247" s="126">
        <f t="shared" si="234"/>
        <v>0.18553222161844421</v>
      </c>
      <c r="CC247" s="126">
        <f t="shared" si="235"/>
        <v>-1.9426639008024099E-4</v>
      </c>
      <c r="CD247" s="126">
        <f t="shared" si="236"/>
        <v>-3.2740689466579376E-3</v>
      </c>
      <c r="CE247" s="126">
        <f t="shared" si="237"/>
        <v>-0.17618927689533051</v>
      </c>
      <c r="CF247" s="127" t="s">
        <v>31</v>
      </c>
      <c r="CG247" s="127" t="s">
        <v>31</v>
      </c>
      <c r="CH247" s="127" t="s">
        <v>31</v>
      </c>
      <c r="CI247" s="126">
        <f t="shared" si="238"/>
        <v>0.146225104971654</v>
      </c>
      <c r="CJ247" s="126">
        <f t="shared" si="239"/>
        <v>0</v>
      </c>
      <c r="CK247" s="127" t="s">
        <v>31</v>
      </c>
      <c r="CL247" s="126">
        <f t="shared" si="240"/>
        <v>0</v>
      </c>
      <c r="CM247" s="126" t="e">
        <f t="shared" si="241"/>
        <v>#VALUE!</v>
      </c>
      <c r="CN247" s="145" t="s">
        <v>31</v>
      </c>
    </row>
    <row r="248" spans="5:92" x14ac:dyDescent="0.25">
      <c r="E248" s="22" t="s">
        <v>34</v>
      </c>
      <c r="F248" s="97">
        <v>0</v>
      </c>
      <c r="G248" s="16">
        <v>0</v>
      </c>
      <c r="H248" s="13" t="s">
        <v>31</v>
      </c>
      <c r="I248" s="13" t="s">
        <v>31</v>
      </c>
      <c r="J248" s="13" t="s">
        <v>31</v>
      </c>
      <c r="K248" s="16">
        <v>0.26933877967832498</v>
      </c>
      <c r="L248" s="16">
        <v>0</v>
      </c>
      <c r="M248" s="13" t="s">
        <v>31</v>
      </c>
      <c r="N248" s="16">
        <v>0.41835499657948699</v>
      </c>
      <c r="O248" s="16">
        <v>0</v>
      </c>
      <c r="P248" s="16">
        <v>0</v>
      </c>
      <c r="Q248" s="13" t="s">
        <v>31</v>
      </c>
      <c r="R248" s="16">
        <v>0</v>
      </c>
      <c r="S248" s="16">
        <v>0</v>
      </c>
      <c r="T248" s="16">
        <v>0.19355242278163901</v>
      </c>
      <c r="U248" s="16">
        <v>0</v>
      </c>
      <c r="V248" s="16">
        <v>0.28674434702353502</v>
      </c>
      <c r="W248" s="16">
        <v>0</v>
      </c>
      <c r="X248" s="13" t="s">
        <v>31</v>
      </c>
      <c r="Y248" s="13" t="s">
        <v>31</v>
      </c>
      <c r="Z248" s="13" t="s">
        <v>31</v>
      </c>
      <c r="AA248" s="16">
        <v>2.0177430686032598E-2</v>
      </c>
      <c r="AB248" s="16">
        <v>0</v>
      </c>
      <c r="AC248" s="13" t="s">
        <v>31</v>
      </c>
      <c r="AD248" s="16">
        <v>0</v>
      </c>
      <c r="AE248" s="16">
        <v>0</v>
      </c>
      <c r="AF248" s="15" t="s">
        <v>31</v>
      </c>
      <c r="AI248" s="22" t="s">
        <v>34</v>
      </c>
      <c r="AJ248" s="23" t="s">
        <v>31</v>
      </c>
      <c r="AK248" s="126">
        <f t="shared" si="210"/>
        <v>0</v>
      </c>
      <c r="AL248" s="127" t="s">
        <v>31</v>
      </c>
      <c r="AM248" s="127" t="s">
        <v>31</v>
      </c>
      <c r="AN248" s="127" t="s">
        <v>31</v>
      </c>
      <c r="AO248" s="126">
        <f t="shared" si="211"/>
        <v>7.8938965281808993E-3</v>
      </c>
      <c r="AP248" s="126">
        <f t="shared" si="212"/>
        <v>0</v>
      </c>
      <c r="AQ248" s="127" t="s">
        <v>31</v>
      </c>
      <c r="AR248" s="126">
        <f t="shared" si="213"/>
        <v>-0.17239955382718503</v>
      </c>
      <c r="AS248" s="126">
        <f t="shared" si="214"/>
        <v>0</v>
      </c>
      <c r="AT248" s="126">
        <f t="shared" si="215"/>
        <v>0</v>
      </c>
      <c r="AU248" s="127" t="s">
        <v>31</v>
      </c>
      <c r="AV248" s="126">
        <f t="shared" si="216"/>
        <v>0</v>
      </c>
      <c r="AW248" s="126">
        <f t="shared" si="217"/>
        <v>0</v>
      </c>
      <c r="AX248" s="126">
        <f t="shared" si="218"/>
        <v>2.3941714692268301E-2</v>
      </c>
      <c r="AY248" s="126">
        <f t="shared" si="219"/>
        <v>0</v>
      </c>
      <c r="AZ248" s="126">
        <f t="shared" si="220"/>
        <v>0.15532387235120063</v>
      </c>
      <c r="BA248" s="126">
        <f t="shared" si="221"/>
        <v>0</v>
      </c>
      <c r="BB248" s="127" t="s">
        <v>31</v>
      </c>
      <c r="BC248" s="127" t="s">
        <v>31</v>
      </c>
      <c r="BD248" s="127" t="s">
        <v>31</v>
      </c>
      <c r="BE248" s="126">
        <f t="shared" si="222"/>
        <v>1.253301832606199E-2</v>
      </c>
      <c r="BF248" s="126">
        <f t="shared" si="223"/>
        <v>0</v>
      </c>
      <c r="BG248" s="127" t="s">
        <v>31</v>
      </c>
      <c r="BH248" s="126">
        <f t="shared" si="224"/>
        <v>0</v>
      </c>
      <c r="BI248" s="127" t="s">
        <v>31</v>
      </c>
      <c r="BJ248" s="145" t="s">
        <v>31</v>
      </c>
      <c r="BM248" s="22" t="s">
        <v>34</v>
      </c>
      <c r="BN248" s="148">
        <f t="shared" si="225"/>
        <v>0</v>
      </c>
      <c r="BO248" s="126">
        <f t="shared" si="226"/>
        <v>0</v>
      </c>
      <c r="BP248" s="127" t="s">
        <v>31</v>
      </c>
      <c r="BQ248" s="127" t="s">
        <v>31</v>
      </c>
      <c r="BR248" s="127" t="s">
        <v>31</v>
      </c>
      <c r="BS248" s="126">
        <f t="shared" si="227"/>
        <v>0.26933877967832498</v>
      </c>
      <c r="BT248" s="126">
        <f t="shared" si="228"/>
        <v>0</v>
      </c>
      <c r="BU248" s="127" t="s">
        <v>31</v>
      </c>
      <c r="BV248" s="126">
        <f t="shared" si="229"/>
        <v>4.1024632199472999E-2</v>
      </c>
      <c r="BW248" s="126">
        <f t="shared" si="230"/>
        <v>0</v>
      </c>
      <c r="BX248" s="126">
        <f t="shared" si="231"/>
        <v>0</v>
      </c>
      <c r="BY248" s="13" t="s">
        <v>31</v>
      </c>
      <c r="BZ248" s="126">
        <f t="shared" si="232"/>
        <v>0</v>
      </c>
      <c r="CA248" s="126">
        <f t="shared" si="233"/>
        <v>0</v>
      </c>
      <c r="CB248" s="126">
        <f t="shared" si="234"/>
        <v>-0.64543273327428707</v>
      </c>
      <c r="CC248" s="126">
        <f t="shared" si="235"/>
        <v>0</v>
      </c>
      <c r="CD248" s="126">
        <f t="shared" si="236"/>
        <v>-1.4953183840661965E-2</v>
      </c>
      <c r="CE248" s="126">
        <f t="shared" si="237"/>
        <v>0</v>
      </c>
      <c r="CF248" s="127" t="s">
        <v>31</v>
      </c>
      <c r="CG248" s="127" t="s">
        <v>31</v>
      </c>
      <c r="CH248" s="127" t="s">
        <v>31</v>
      </c>
      <c r="CI248" s="126">
        <f t="shared" si="238"/>
        <v>2.0177430686032598E-2</v>
      </c>
      <c r="CJ248" s="126">
        <f t="shared" si="239"/>
        <v>0</v>
      </c>
      <c r="CK248" s="127" t="s">
        <v>31</v>
      </c>
      <c r="CL248" s="126">
        <f t="shared" si="240"/>
        <v>0</v>
      </c>
      <c r="CM248" s="126" t="e">
        <f t="shared" si="241"/>
        <v>#VALUE!</v>
      </c>
      <c r="CN248" s="145" t="s">
        <v>31</v>
      </c>
    </row>
    <row r="249" spans="5:92" x14ac:dyDescent="0.25">
      <c r="E249" s="22" t="s">
        <v>35</v>
      </c>
      <c r="F249" s="97">
        <v>0</v>
      </c>
      <c r="G249" s="16">
        <v>0</v>
      </c>
      <c r="H249" s="13" t="s">
        <v>31</v>
      </c>
      <c r="I249" s="13" t="s">
        <v>31</v>
      </c>
      <c r="J249" s="13" t="s">
        <v>31</v>
      </c>
      <c r="K249" s="16">
        <v>0.19530252744447299</v>
      </c>
      <c r="L249" s="16">
        <v>0</v>
      </c>
      <c r="M249" s="13" t="s">
        <v>31</v>
      </c>
      <c r="N249" s="16">
        <v>0.33994632426458998</v>
      </c>
      <c r="O249" s="16">
        <v>0</v>
      </c>
      <c r="P249" s="16">
        <v>0</v>
      </c>
      <c r="Q249" s="13" t="s">
        <v>31</v>
      </c>
      <c r="R249" s="16">
        <v>0</v>
      </c>
      <c r="S249" s="16">
        <v>0</v>
      </c>
      <c r="T249" s="16">
        <v>0.10434530054987801</v>
      </c>
      <c r="U249" s="16">
        <v>0</v>
      </c>
      <c r="V249" s="16">
        <v>0.14940009229349299</v>
      </c>
      <c r="W249" s="16">
        <v>0</v>
      </c>
      <c r="X249" s="13" t="s">
        <v>31</v>
      </c>
      <c r="Y249" s="13" t="s">
        <v>31</v>
      </c>
      <c r="Z249" s="13" t="s">
        <v>31</v>
      </c>
      <c r="AA249" s="16">
        <v>1.5847860538827301E-2</v>
      </c>
      <c r="AB249" s="16">
        <v>0</v>
      </c>
      <c r="AC249" s="13" t="s">
        <v>31</v>
      </c>
      <c r="AD249" s="16">
        <v>0</v>
      </c>
      <c r="AE249" s="16">
        <v>0</v>
      </c>
      <c r="AF249" s="15" t="s">
        <v>31</v>
      </c>
      <c r="AI249" s="22" t="s">
        <v>35</v>
      </c>
      <c r="AJ249" s="23" t="s">
        <v>31</v>
      </c>
      <c r="AK249" s="126">
        <f t="shared" si="210"/>
        <v>0</v>
      </c>
      <c r="AL249" s="127" t="s">
        <v>31</v>
      </c>
      <c r="AM249" s="127" t="s">
        <v>31</v>
      </c>
      <c r="AN249" s="127" t="s">
        <v>31</v>
      </c>
      <c r="AO249" s="126">
        <f t="shared" si="211"/>
        <v>-0.24435172503658562</v>
      </c>
      <c r="AP249" s="126">
        <f t="shared" si="212"/>
        <v>0</v>
      </c>
      <c r="AQ249" s="127" t="s">
        <v>31</v>
      </c>
      <c r="AR249" s="126">
        <f t="shared" si="213"/>
        <v>0.25344633365655422</v>
      </c>
      <c r="AS249" s="126">
        <f t="shared" si="214"/>
        <v>0</v>
      </c>
      <c r="AT249" s="126">
        <f t="shared" si="215"/>
        <v>-1.7774698740347808E-3</v>
      </c>
      <c r="AU249" s="127" t="s">
        <v>31</v>
      </c>
      <c r="AV249" s="126">
        <f t="shared" si="216"/>
        <v>0</v>
      </c>
      <c r="AW249" s="126">
        <f t="shared" si="217"/>
        <v>0</v>
      </c>
      <c r="AX249" s="126">
        <f t="shared" si="218"/>
        <v>2.8491622765464991E-2</v>
      </c>
      <c r="AY249" s="126">
        <f t="shared" si="219"/>
        <v>0</v>
      </c>
      <c r="AZ249" s="126">
        <f t="shared" si="220"/>
        <v>0.14940009229349299</v>
      </c>
      <c r="BA249" s="126">
        <f t="shared" si="221"/>
        <v>0</v>
      </c>
      <c r="BB249" s="127" t="s">
        <v>31</v>
      </c>
      <c r="BC249" s="127" t="s">
        <v>31</v>
      </c>
      <c r="BD249" s="127" t="s">
        <v>31</v>
      </c>
      <c r="BE249" s="126">
        <f t="shared" si="222"/>
        <v>1.5847860538827301E-2</v>
      </c>
      <c r="BF249" s="126">
        <f t="shared" si="223"/>
        <v>0</v>
      </c>
      <c r="BG249" s="127" t="s">
        <v>31</v>
      </c>
      <c r="BH249" s="126">
        <f t="shared" si="224"/>
        <v>0</v>
      </c>
      <c r="BI249" s="127" t="s">
        <v>31</v>
      </c>
      <c r="BJ249" s="145" t="s">
        <v>31</v>
      </c>
      <c r="BM249" s="22" t="s">
        <v>35</v>
      </c>
      <c r="BN249" s="148">
        <f t="shared" si="225"/>
        <v>0</v>
      </c>
      <c r="BO249" s="126">
        <f t="shared" si="226"/>
        <v>0</v>
      </c>
      <c r="BP249" s="127" t="s">
        <v>31</v>
      </c>
      <c r="BQ249" s="127" t="s">
        <v>31</v>
      </c>
      <c r="BR249" s="127" t="s">
        <v>31</v>
      </c>
      <c r="BS249" s="126">
        <f t="shared" si="227"/>
        <v>-0.18546670332475804</v>
      </c>
      <c r="BT249" s="126">
        <f t="shared" si="228"/>
        <v>0</v>
      </c>
      <c r="BU249" s="127" t="s">
        <v>31</v>
      </c>
      <c r="BV249" s="126">
        <f t="shared" si="229"/>
        <v>-2.5738041214805996E-2</v>
      </c>
      <c r="BW249" s="126">
        <f t="shared" si="230"/>
        <v>0</v>
      </c>
      <c r="BX249" s="126">
        <f t="shared" si="231"/>
        <v>0</v>
      </c>
      <c r="BY249" s="13" t="s">
        <v>31</v>
      </c>
      <c r="BZ249" s="126">
        <f t="shared" si="232"/>
        <v>0</v>
      </c>
      <c r="CA249" s="126">
        <f t="shared" si="233"/>
        <v>0</v>
      </c>
      <c r="CB249" s="126">
        <f t="shared" si="234"/>
        <v>3.6851522632529804E-2</v>
      </c>
      <c r="CC249" s="126">
        <f t="shared" si="235"/>
        <v>0</v>
      </c>
      <c r="CD249" s="126">
        <f t="shared" si="236"/>
        <v>1.8227252787319986E-2</v>
      </c>
      <c r="CE249" s="126">
        <f t="shared" si="237"/>
        <v>0</v>
      </c>
      <c r="CF249" s="127" t="s">
        <v>31</v>
      </c>
      <c r="CG249" s="127" t="s">
        <v>31</v>
      </c>
      <c r="CH249" s="127" t="s">
        <v>31</v>
      </c>
      <c r="CI249" s="126">
        <f t="shared" si="238"/>
        <v>1.5847860538827301E-2</v>
      </c>
      <c r="CJ249" s="126">
        <f t="shared" si="239"/>
        <v>0</v>
      </c>
      <c r="CK249" s="127" t="s">
        <v>31</v>
      </c>
      <c r="CL249" s="126">
        <f t="shared" si="240"/>
        <v>-0.42537313432835799</v>
      </c>
      <c r="CM249" s="126" t="e">
        <f t="shared" si="241"/>
        <v>#VALUE!</v>
      </c>
      <c r="CN249" s="145" t="s">
        <v>31</v>
      </c>
    </row>
    <row r="250" spans="5:92" x14ac:dyDescent="0.25">
      <c r="E250" s="22" t="s">
        <v>36</v>
      </c>
      <c r="F250" s="97">
        <v>0</v>
      </c>
      <c r="G250" s="16">
        <v>0</v>
      </c>
      <c r="H250" s="13" t="s">
        <v>31</v>
      </c>
      <c r="I250" s="13" t="s">
        <v>31</v>
      </c>
      <c r="J250" s="13" t="s">
        <v>31</v>
      </c>
      <c r="K250" s="16">
        <v>0.52208322695940801</v>
      </c>
      <c r="L250" s="16">
        <v>0</v>
      </c>
      <c r="M250" s="13" t="s">
        <v>31</v>
      </c>
      <c r="N250" s="16">
        <v>8.1039835815397601E-2</v>
      </c>
      <c r="O250" s="16">
        <v>0</v>
      </c>
      <c r="P250" s="16">
        <v>0</v>
      </c>
      <c r="Q250" s="13" t="s">
        <v>31</v>
      </c>
      <c r="R250" s="16">
        <v>0</v>
      </c>
      <c r="S250" s="16">
        <v>0</v>
      </c>
      <c r="T250" s="16">
        <v>2.4383280076681401E-2</v>
      </c>
      <c r="U250" s="16">
        <v>4.0284788046668699E-4</v>
      </c>
      <c r="V250" s="16">
        <v>0</v>
      </c>
      <c r="W250" s="16">
        <v>0</v>
      </c>
      <c r="X250" s="13" t="s">
        <v>31</v>
      </c>
      <c r="Y250" s="13" t="s">
        <v>31</v>
      </c>
      <c r="Z250" s="13" t="s">
        <v>31</v>
      </c>
      <c r="AA250" s="16">
        <v>3.4636561177643099E-3</v>
      </c>
      <c r="AB250" s="16">
        <v>0</v>
      </c>
      <c r="AC250" s="13" t="s">
        <v>31</v>
      </c>
      <c r="AD250" s="16">
        <v>0</v>
      </c>
      <c r="AE250" s="16">
        <v>0</v>
      </c>
      <c r="AF250" s="15" t="s">
        <v>31</v>
      </c>
      <c r="AI250" s="22" t="s">
        <v>36</v>
      </c>
      <c r="AJ250" s="23" t="s">
        <v>31</v>
      </c>
      <c r="AK250" s="126">
        <f t="shared" si="210"/>
        <v>0</v>
      </c>
      <c r="AL250" s="127" t="s">
        <v>31</v>
      </c>
      <c r="AM250" s="127" t="s">
        <v>31</v>
      </c>
      <c r="AN250" s="127" t="s">
        <v>31</v>
      </c>
      <c r="AO250" s="126">
        <f t="shared" si="211"/>
        <v>0.46659288441325497</v>
      </c>
      <c r="AP250" s="126">
        <f t="shared" si="212"/>
        <v>0</v>
      </c>
      <c r="AQ250" s="127" t="s">
        <v>31</v>
      </c>
      <c r="AR250" s="126">
        <f t="shared" si="213"/>
        <v>4.9933650267752164E-2</v>
      </c>
      <c r="AS250" s="126">
        <f t="shared" si="214"/>
        <v>0</v>
      </c>
      <c r="AT250" s="126">
        <f t="shared" si="215"/>
        <v>0</v>
      </c>
      <c r="AU250" s="127" t="s">
        <v>31</v>
      </c>
      <c r="AV250" s="126">
        <f t="shared" si="216"/>
        <v>0</v>
      </c>
      <c r="AW250" s="126">
        <f t="shared" si="217"/>
        <v>0</v>
      </c>
      <c r="AX250" s="126">
        <f t="shared" si="218"/>
        <v>1.8965160234937613E-2</v>
      </c>
      <c r="AY250" s="126">
        <f t="shared" si="219"/>
        <v>4.0284788046668699E-4</v>
      </c>
      <c r="AZ250" s="126">
        <f t="shared" si="220"/>
        <v>0</v>
      </c>
      <c r="BA250" s="126">
        <f t="shared" si="221"/>
        <v>0</v>
      </c>
      <c r="BB250" s="127" t="s">
        <v>31</v>
      </c>
      <c r="BC250" s="127" t="s">
        <v>31</v>
      </c>
      <c r="BD250" s="127" t="s">
        <v>31</v>
      </c>
      <c r="BE250" s="126">
        <f t="shared" si="222"/>
        <v>3.4636561177643099E-3</v>
      </c>
      <c r="BF250" s="126">
        <f t="shared" si="223"/>
        <v>0</v>
      </c>
      <c r="BG250" s="127" t="s">
        <v>31</v>
      </c>
      <c r="BH250" s="126">
        <f t="shared" si="224"/>
        <v>0</v>
      </c>
      <c r="BI250" s="127" t="s">
        <v>31</v>
      </c>
      <c r="BJ250" s="145" t="s">
        <v>31</v>
      </c>
      <c r="BM250" s="22" t="s">
        <v>36</v>
      </c>
      <c r="BN250" s="148">
        <f t="shared" si="225"/>
        <v>-2.0333368573140199E-2</v>
      </c>
      <c r="BO250" s="126">
        <f t="shared" si="226"/>
        <v>0</v>
      </c>
      <c r="BP250" s="127" t="s">
        <v>31</v>
      </c>
      <c r="BQ250" s="127" t="s">
        <v>31</v>
      </c>
      <c r="BR250" s="127" t="s">
        <v>31</v>
      </c>
      <c r="BS250" s="126">
        <f t="shared" si="227"/>
        <v>-9.714754227136102E-2</v>
      </c>
      <c r="BT250" s="126">
        <f t="shared" si="228"/>
        <v>-0.11266760056033601</v>
      </c>
      <c r="BU250" s="127" t="s">
        <v>31</v>
      </c>
      <c r="BV250" s="126">
        <f t="shared" si="229"/>
        <v>9.1536337914779886E-4</v>
      </c>
      <c r="BW250" s="126">
        <f t="shared" si="230"/>
        <v>0</v>
      </c>
      <c r="BX250" s="126">
        <f t="shared" si="231"/>
        <v>0</v>
      </c>
      <c r="BY250" s="13" t="s">
        <v>31</v>
      </c>
      <c r="BZ250" s="126">
        <f t="shared" si="232"/>
        <v>0</v>
      </c>
      <c r="CA250" s="126">
        <f t="shared" si="233"/>
        <v>0</v>
      </c>
      <c r="CB250" s="126">
        <f t="shared" si="234"/>
        <v>1.2665610299364001E-2</v>
      </c>
      <c r="CC250" s="126">
        <f t="shared" si="235"/>
        <v>-2.4915348023180506E-4</v>
      </c>
      <c r="CD250" s="126">
        <f t="shared" si="236"/>
        <v>0</v>
      </c>
      <c r="CE250" s="126">
        <f t="shared" si="237"/>
        <v>0</v>
      </c>
      <c r="CF250" s="127" t="s">
        <v>31</v>
      </c>
      <c r="CG250" s="127" t="s">
        <v>31</v>
      </c>
      <c r="CH250" s="127" t="s">
        <v>31</v>
      </c>
      <c r="CI250" s="126">
        <f t="shared" si="238"/>
        <v>3.4636561177643099E-3</v>
      </c>
      <c r="CJ250" s="126">
        <f t="shared" si="239"/>
        <v>0</v>
      </c>
      <c r="CK250" s="127" t="s">
        <v>31</v>
      </c>
      <c r="CL250" s="126">
        <f t="shared" si="240"/>
        <v>0</v>
      </c>
      <c r="CM250" s="126" t="e">
        <f t="shared" si="241"/>
        <v>#VALUE!</v>
      </c>
      <c r="CN250" s="145" t="s">
        <v>31</v>
      </c>
    </row>
    <row r="251" spans="5:92" x14ac:dyDescent="0.25">
      <c r="E251" s="22" t="s">
        <v>37</v>
      </c>
      <c r="F251" s="97">
        <v>0</v>
      </c>
      <c r="G251" s="16">
        <v>0</v>
      </c>
      <c r="H251" s="13" t="s">
        <v>31</v>
      </c>
      <c r="I251" s="13" t="s">
        <v>31</v>
      </c>
      <c r="J251" s="13" t="s">
        <v>31</v>
      </c>
      <c r="K251" s="16">
        <v>0</v>
      </c>
      <c r="L251" s="16">
        <v>0</v>
      </c>
      <c r="M251" s="13" t="s">
        <v>31</v>
      </c>
      <c r="N251" s="16">
        <v>0</v>
      </c>
      <c r="O251" s="16">
        <v>0</v>
      </c>
      <c r="P251" s="16">
        <v>0</v>
      </c>
      <c r="Q251" s="13" t="s">
        <v>31</v>
      </c>
      <c r="R251" s="16">
        <v>0.58809504887546704</v>
      </c>
      <c r="S251" s="16">
        <v>0</v>
      </c>
      <c r="T251" s="16">
        <v>0</v>
      </c>
      <c r="U251" s="16">
        <v>0</v>
      </c>
      <c r="V251" s="16">
        <v>0</v>
      </c>
      <c r="W251" s="16">
        <v>0</v>
      </c>
      <c r="X251" s="13" t="s">
        <v>31</v>
      </c>
      <c r="Y251" s="13" t="s">
        <v>31</v>
      </c>
      <c r="Z251" s="13" t="s">
        <v>31</v>
      </c>
      <c r="AA251" s="16">
        <v>0</v>
      </c>
      <c r="AB251" s="16">
        <v>0</v>
      </c>
      <c r="AC251" s="13" t="s">
        <v>31</v>
      </c>
      <c r="AD251" s="16">
        <v>0</v>
      </c>
      <c r="AE251" s="16">
        <v>0</v>
      </c>
      <c r="AF251" s="15" t="s">
        <v>31</v>
      </c>
      <c r="AI251" s="22" t="s">
        <v>37</v>
      </c>
      <c r="AJ251" s="23" t="s">
        <v>31</v>
      </c>
      <c r="AK251" s="126">
        <f t="shared" si="210"/>
        <v>0</v>
      </c>
      <c r="AL251" s="127" t="s">
        <v>31</v>
      </c>
      <c r="AM251" s="127" t="s">
        <v>31</v>
      </c>
      <c r="AN251" s="127" t="s">
        <v>31</v>
      </c>
      <c r="AO251" s="126">
        <f t="shared" si="211"/>
        <v>0</v>
      </c>
      <c r="AP251" s="126">
        <f t="shared" si="212"/>
        <v>0</v>
      </c>
      <c r="AQ251" s="127" t="s">
        <v>31</v>
      </c>
      <c r="AR251" s="126">
        <f t="shared" si="213"/>
        <v>0</v>
      </c>
      <c r="AS251" s="126">
        <f t="shared" si="214"/>
        <v>0</v>
      </c>
      <c r="AT251" s="126">
        <f t="shared" si="215"/>
        <v>0</v>
      </c>
      <c r="AU251" s="127" t="s">
        <v>31</v>
      </c>
      <c r="AV251" s="126">
        <f t="shared" si="216"/>
        <v>0.58809504887546704</v>
      </c>
      <c r="AW251" s="126">
        <f t="shared" si="217"/>
        <v>0</v>
      </c>
      <c r="AX251" s="126">
        <f t="shared" si="218"/>
        <v>0</v>
      </c>
      <c r="AY251" s="126">
        <f t="shared" si="219"/>
        <v>0</v>
      </c>
      <c r="AZ251" s="126">
        <f t="shared" si="220"/>
        <v>0</v>
      </c>
      <c r="BA251" s="126">
        <f t="shared" si="221"/>
        <v>0</v>
      </c>
      <c r="BB251" s="127" t="s">
        <v>31</v>
      </c>
      <c r="BC251" s="127" t="s">
        <v>31</v>
      </c>
      <c r="BD251" s="127" t="s">
        <v>31</v>
      </c>
      <c r="BE251" s="126">
        <f t="shared" si="222"/>
        <v>0</v>
      </c>
      <c r="BF251" s="126">
        <f t="shared" si="223"/>
        <v>0</v>
      </c>
      <c r="BG251" s="127" t="s">
        <v>31</v>
      </c>
      <c r="BH251" s="126">
        <f t="shared" si="224"/>
        <v>0</v>
      </c>
      <c r="BI251" s="127" t="s">
        <v>31</v>
      </c>
      <c r="BJ251" s="145" t="s">
        <v>31</v>
      </c>
      <c r="BM251" s="22" t="s">
        <v>37</v>
      </c>
      <c r="BN251" s="148">
        <f t="shared" si="225"/>
        <v>0</v>
      </c>
      <c r="BO251" s="126">
        <f t="shared" si="226"/>
        <v>0</v>
      </c>
      <c r="BP251" s="127" t="s">
        <v>31</v>
      </c>
      <c r="BQ251" s="127" t="s">
        <v>31</v>
      </c>
      <c r="BR251" s="127" t="s">
        <v>31</v>
      </c>
      <c r="BS251" s="126">
        <f t="shared" si="227"/>
        <v>0</v>
      </c>
      <c r="BT251" s="126">
        <f t="shared" si="228"/>
        <v>0</v>
      </c>
      <c r="BU251" s="127" t="s">
        <v>31</v>
      </c>
      <c r="BV251" s="126">
        <f t="shared" si="229"/>
        <v>-2.3245413805632899E-3</v>
      </c>
      <c r="BW251" s="126">
        <f t="shared" si="230"/>
        <v>0</v>
      </c>
      <c r="BX251" s="126">
        <f t="shared" si="231"/>
        <v>0</v>
      </c>
      <c r="BY251" s="13" t="s">
        <v>31</v>
      </c>
      <c r="BZ251" s="126">
        <f t="shared" si="232"/>
        <v>0.58809504887546704</v>
      </c>
      <c r="CA251" s="126">
        <f t="shared" si="233"/>
        <v>0</v>
      </c>
      <c r="CB251" s="126">
        <f t="shared" si="234"/>
        <v>0</v>
      </c>
      <c r="CC251" s="126">
        <f t="shared" si="235"/>
        <v>0</v>
      </c>
      <c r="CD251" s="126">
        <f t="shared" si="236"/>
        <v>0</v>
      </c>
      <c r="CE251" s="126">
        <f t="shared" si="237"/>
        <v>0</v>
      </c>
      <c r="CF251" s="127" t="s">
        <v>31</v>
      </c>
      <c r="CG251" s="127" t="s">
        <v>31</v>
      </c>
      <c r="CH251" s="127" t="s">
        <v>31</v>
      </c>
      <c r="CI251" s="126">
        <f t="shared" si="238"/>
        <v>0</v>
      </c>
      <c r="CJ251" s="126">
        <f t="shared" si="239"/>
        <v>0</v>
      </c>
      <c r="CK251" s="127" t="s">
        <v>31</v>
      </c>
      <c r="CL251" s="126">
        <f t="shared" si="240"/>
        <v>0</v>
      </c>
      <c r="CM251" s="126" t="e">
        <f t="shared" si="241"/>
        <v>#VALUE!</v>
      </c>
      <c r="CN251" s="145" t="s">
        <v>31</v>
      </c>
    </row>
    <row r="252" spans="5:92" x14ac:dyDescent="0.25">
      <c r="E252" s="22" t="s">
        <v>38</v>
      </c>
      <c r="F252" s="97">
        <v>0</v>
      </c>
      <c r="G252" s="16">
        <v>0</v>
      </c>
      <c r="H252" s="13" t="s">
        <v>31</v>
      </c>
      <c r="I252" s="13" t="s">
        <v>31</v>
      </c>
      <c r="J252" s="13" t="s">
        <v>31</v>
      </c>
      <c r="K252" s="16">
        <v>0</v>
      </c>
      <c r="L252" s="16">
        <v>0</v>
      </c>
      <c r="M252" s="13" t="s">
        <v>31</v>
      </c>
      <c r="N252" s="16">
        <v>0</v>
      </c>
      <c r="O252" s="16">
        <v>0</v>
      </c>
      <c r="P252" s="16">
        <v>0</v>
      </c>
      <c r="Q252" s="13" t="s">
        <v>31</v>
      </c>
      <c r="R252" s="16">
        <v>0.41060690349413198</v>
      </c>
      <c r="S252" s="16">
        <v>0</v>
      </c>
      <c r="T252" s="16">
        <v>0</v>
      </c>
      <c r="U252" s="16">
        <v>0</v>
      </c>
      <c r="V252" s="16">
        <v>0</v>
      </c>
      <c r="W252" s="16">
        <v>0</v>
      </c>
      <c r="X252" s="13" t="s">
        <v>31</v>
      </c>
      <c r="Y252" s="13" t="s">
        <v>31</v>
      </c>
      <c r="Z252" s="13" t="s">
        <v>31</v>
      </c>
      <c r="AA252" s="16">
        <v>0</v>
      </c>
      <c r="AB252" s="16">
        <v>0</v>
      </c>
      <c r="AC252" s="13" t="s">
        <v>31</v>
      </c>
      <c r="AD252" s="16">
        <v>0</v>
      </c>
      <c r="AE252" s="16">
        <v>0</v>
      </c>
      <c r="AF252" s="15" t="s">
        <v>31</v>
      </c>
      <c r="AI252" s="22" t="s">
        <v>38</v>
      </c>
      <c r="AJ252" s="23" t="s">
        <v>31</v>
      </c>
      <c r="AK252" s="126">
        <f t="shared" si="210"/>
        <v>0</v>
      </c>
      <c r="AL252" s="127" t="s">
        <v>31</v>
      </c>
      <c r="AM252" s="127" t="s">
        <v>31</v>
      </c>
      <c r="AN252" s="127" t="s">
        <v>31</v>
      </c>
      <c r="AO252" s="126">
        <f t="shared" si="211"/>
        <v>0</v>
      </c>
      <c r="AP252" s="126">
        <f t="shared" si="212"/>
        <v>-4.9028298917035432E-2</v>
      </c>
      <c r="AQ252" s="127" t="s">
        <v>31</v>
      </c>
      <c r="AR252" s="126">
        <f t="shared" si="213"/>
        <v>0</v>
      </c>
      <c r="AS252" s="126">
        <f t="shared" si="214"/>
        <v>0</v>
      </c>
      <c r="AT252" s="126">
        <f t="shared" si="215"/>
        <v>0</v>
      </c>
      <c r="AU252" s="127" t="s">
        <v>31</v>
      </c>
      <c r="AV252" s="126">
        <f t="shared" si="216"/>
        <v>0.41060690349413198</v>
      </c>
      <c r="AW252" s="126">
        <f t="shared" si="217"/>
        <v>0</v>
      </c>
      <c r="AX252" s="126">
        <f t="shared" si="218"/>
        <v>0</v>
      </c>
      <c r="AY252" s="126">
        <f t="shared" si="219"/>
        <v>0</v>
      </c>
      <c r="AZ252" s="126">
        <f t="shared" si="220"/>
        <v>0</v>
      </c>
      <c r="BA252" s="126">
        <f t="shared" si="221"/>
        <v>0</v>
      </c>
      <c r="BB252" s="127" t="s">
        <v>31</v>
      </c>
      <c r="BC252" s="127" t="s">
        <v>31</v>
      </c>
      <c r="BD252" s="127" t="s">
        <v>31</v>
      </c>
      <c r="BE252" s="126">
        <f t="shared" si="222"/>
        <v>0</v>
      </c>
      <c r="BF252" s="126">
        <f t="shared" si="223"/>
        <v>0</v>
      </c>
      <c r="BG252" s="127" t="s">
        <v>31</v>
      </c>
      <c r="BH252" s="126">
        <f t="shared" si="224"/>
        <v>0</v>
      </c>
      <c r="BI252" s="127" t="s">
        <v>31</v>
      </c>
      <c r="BJ252" s="145" t="s">
        <v>31</v>
      </c>
      <c r="BM252" s="22" t="s">
        <v>38</v>
      </c>
      <c r="BN252" s="148">
        <f t="shared" si="225"/>
        <v>0</v>
      </c>
      <c r="BO252" s="126">
        <f t="shared" si="226"/>
        <v>0</v>
      </c>
      <c r="BP252" s="127" t="s">
        <v>31</v>
      </c>
      <c r="BQ252" s="127" t="s">
        <v>31</v>
      </c>
      <c r="BR252" s="127" t="s">
        <v>31</v>
      </c>
      <c r="BS252" s="126">
        <f t="shared" si="227"/>
        <v>0</v>
      </c>
      <c r="BT252" s="126">
        <f t="shared" si="228"/>
        <v>0</v>
      </c>
      <c r="BU252" s="127" t="s">
        <v>31</v>
      </c>
      <c r="BV252" s="126">
        <f t="shared" si="229"/>
        <v>0</v>
      </c>
      <c r="BW252" s="126">
        <f t="shared" si="230"/>
        <v>0</v>
      </c>
      <c r="BX252" s="126">
        <f t="shared" si="231"/>
        <v>0</v>
      </c>
      <c r="BY252" s="13" t="s">
        <v>31</v>
      </c>
      <c r="BZ252" s="126">
        <f t="shared" si="232"/>
        <v>0.41060690349413198</v>
      </c>
      <c r="CA252" s="126">
        <f t="shared" si="233"/>
        <v>0</v>
      </c>
      <c r="CB252" s="126">
        <f t="shared" si="234"/>
        <v>0</v>
      </c>
      <c r="CC252" s="126">
        <f t="shared" si="235"/>
        <v>0</v>
      </c>
      <c r="CD252" s="126">
        <f t="shared" si="236"/>
        <v>0</v>
      </c>
      <c r="CE252" s="126">
        <f t="shared" si="237"/>
        <v>0</v>
      </c>
      <c r="CF252" s="127" t="s">
        <v>31</v>
      </c>
      <c r="CG252" s="127" t="s">
        <v>31</v>
      </c>
      <c r="CH252" s="127" t="s">
        <v>31</v>
      </c>
      <c r="CI252" s="126">
        <f t="shared" si="238"/>
        <v>0</v>
      </c>
      <c r="CJ252" s="126">
        <f t="shared" si="239"/>
        <v>0</v>
      </c>
      <c r="CK252" s="127" t="s">
        <v>31</v>
      </c>
      <c r="CL252" s="126">
        <f t="shared" si="240"/>
        <v>0</v>
      </c>
      <c r="CM252" s="126" t="e">
        <f t="shared" si="241"/>
        <v>#VALUE!</v>
      </c>
      <c r="CN252" s="145" t="s">
        <v>31</v>
      </c>
    </row>
    <row r="253" spans="5:92" x14ac:dyDescent="0.25">
      <c r="E253" s="22" t="s">
        <v>39</v>
      </c>
      <c r="F253" s="97">
        <v>0</v>
      </c>
      <c r="G253" s="16">
        <v>0</v>
      </c>
      <c r="H253" s="13" t="s">
        <v>31</v>
      </c>
      <c r="I253" s="13" t="s">
        <v>31</v>
      </c>
      <c r="J253" s="13" t="s">
        <v>31</v>
      </c>
      <c r="K253" s="16">
        <v>0</v>
      </c>
      <c r="L253" s="16">
        <v>0.309412733260154</v>
      </c>
      <c r="M253" s="13" t="s">
        <v>31</v>
      </c>
      <c r="N253" s="16">
        <v>0</v>
      </c>
      <c r="O253" s="16">
        <v>0</v>
      </c>
      <c r="P253" s="16">
        <v>0</v>
      </c>
      <c r="Q253" s="13" t="s">
        <v>31</v>
      </c>
      <c r="R253" s="16">
        <v>0</v>
      </c>
      <c r="S253" s="16">
        <v>0</v>
      </c>
      <c r="T253" s="16">
        <v>0</v>
      </c>
      <c r="U253" s="16">
        <v>0</v>
      </c>
      <c r="V253" s="16">
        <v>0</v>
      </c>
      <c r="W253" s="16">
        <v>0</v>
      </c>
      <c r="X253" s="13" t="s">
        <v>31</v>
      </c>
      <c r="Y253" s="13" t="s">
        <v>31</v>
      </c>
      <c r="Z253" s="13" t="s">
        <v>31</v>
      </c>
      <c r="AA253" s="16">
        <v>0</v>
      </c>
      <c r="AB253" s="16">
        <v>0</v>
      </c>
      <c r="AC253" s="13" t="s">
        <v>31</v>
      </c>
      <c r="AD253" s="16">
        <v>0</v>
      </c>
      <c r="AE253" s="16">
        <v>0</v>
      </c>
      <c r="AF253" s="15" t="s">
        <v>31</v>
      </c>
      <c r="AI253" s="22" t="s">
        <v>39</v>
      </c>
      <c r="AJ253" s="23" t="s">
        <v>31</v>
      </c>
      <c r="AK253" s="126">
        <f t="shared" si="210"/>
        <v>0</v>
      </c>
      <c r="AL253" s="127" t="s">
        <v>31</v>
      </c>
      <c r="AM253" s="127" t="s">
        <v>31</v>
      </c>
      <c r="AN253" s="127" t="s">
        <v>31</v>
      </c>
      <c r="AO253" s="126">
        <f t="shared" si="211"/>
        <v>0</v>
      </c>
      <c r="AP253" s="126">
        <f t="shared" si="212"/>
        <v>0.309412733260154</v>
      </c>
      <c r="AQ253" s="127" t="s">
        <v>31</v>
      </c>
      <c r="AR253" s="126">
        <f t="shared" si="213"/>
        <v>-2.9152656986682197E-2</v>
      </c>
      <c r="AS253" s="126">
        <f t="shared" si="214"/>
        <v>0</v>
      </c>
      <c r="AT253" s="126">
        <f t="shared" si="215"/>
        <v>-1.0768483916805308E-2</v>
      </c>
      <c r="AU253" s="127" t="s">
        <v>31</v>
      </c>
      <c r="AV253" s="126">
        <f t="shared" si="216"/>
        <v>-2.1507863089731731E-2</v>
      </c>
      <c r="AW253" s="126">
        <f t="shared" si="217"/>
        <v>0</v>
      </c>
      <c r="AX253" s="126">
        <f t="shared" si="218"/>
        <v>0</v>
      </c>
      <c r="AY253" s="126">
        <f t="shared" si="219"/>
        <v>0</v>
      </c>
      <c r="AZ253" s="126">
        <f t="shared" si="220"/>
        <v>0</v>
      </c>
      <c r="BA253" s="126">
        <f t="shared" si="221"/>
        <v>0</v>
      </c>
      <c r="BB253" s="127" t="s">
        <v>31</v>
      </c>
      <c r="BC253" s="127" t="s">
        <v>31</v>
      </c>
      <c r="BD253" s="127" t="s">
        <v>31</v>
      </c>
      <c r="BE253" s="126">
        <f t="shared" si="222"/>
        <v>0</v>
      </c>
      <c r="BF253" s="126">
        <f t="shared" si="223"/>
        <v>0</v>
      </c>
      <c r="BG253" s="127" t="s">
        <v>31</v>
      </c>
      <c r="BH253" s="126">
        <f t="shared" si="224"/>
        <v>0</v>
      </c>
      <c r="BI253" s="127" t="s">
        <v>31</v>
      </c>
      <c r="BJ253" s="145" t="s">
        <v>31</v>
      </c>
      <c r="BM253" s="22" t="s">
        <v>39</v>
      </c>
      <c r="BN253" s="148">
        <f t="shared" si="225"/>
        <v>0</v>
      </c>
      <c r="BO253" s="126">
        <f t="shared" si="226"/>
        <v>0</v>
      </c>
      <c r="BP253" s="127" t="s">
        <v>31</v>
      </c>
      <c r="BQ253" s="127" t="s">
        <v>31</v>
      </c>
      <c r="BR253" s="127" t="s">
        <v>31</v>
      </c>
      <c r="BS253" s="126">
        <f t="shared" si="227"/>
        <v>0</v>
      </c>
      <c r="BT253" s="126">
        <f t="shared" si="228"/>
        <v>0.309412733260154</v>
      </c>
      <c r="BU253" s="127" t="s">
        <v>31</v>
      </c>
      <c r="BV253" s="126">
        <f t="shared" si="229"/>
        <v>0</v>
      </c>
      <c r="BW253" s="126">
        <f t="shared" si="230"/>
        <v>0</v>
      </c>
      <c r="BX253" s="126">
        <f t="shared" si="231"/>
        <v>0</v>
      </c>
      <c r="BY253" s="13" t="s">
        <v>31</v>
      </c>
      <c r="BZ253" s="126">
        <f t="shared" si="232"/>
        <v>0</v>
      </c>
      <c r="CA253" s="126">
        <f t="shared" si="233"/>
        <v>0</v>
      </c>
      <c r="CB253" s="126">
        <f t="shared" si="234"/>
        <v>0</v>
      </c>
      <c r="CC253" s="126">
        <f t="shared" si="235"/>
        <v>0</v>
      </c>
      <c r="CD253" s="126">
        <f t="shared" si="236"/>
        <v>0</v>
      </c>
      <c r="CE253" s="126">
        <f t="shared" si="237"/>
        <v>0</v>
      </c>
      <c r="CF253" s="127" t="s">
        <v>31</v>
      </c>
      <c r="CG253" s="127" t="s">
        <v>31</v>
      </c>
      <c r="CH253" s="127" t="s">
        <v>31</v>
      </c>
      <c r="CI253" s="126">
        <f t="shared" si="238"/>
        <v>0</v>
      </c>
      <c r="CJ253" s="126">
        <f t="shared" si="239"/>
        <v>0</v>
      </c>
      <c r="CK253" s="127" t="s">
        <v>31</v>
      </c>
      <c r="CL253" s="126">
        <f t="shared" si="240"/>
        <v>0</v>
      </c>
      <c r="CM253" s="126" t="e">
        <f t="shared" si="241"/>
        <v>#VALUE!</v>
      </c>
      <c r="CN253" s="145" t="s">
        <v>31</v>
      </c>
    </row>
    <row r="254" spans="5:92" x14ac:dyDescent="0.25">
      <c r="E254" s="22" t="s">
        <v>40</v>
      </c>
      <c r="F254" s="97">
        <v>0</v>
      </c>
      <c r="G254" s="16">
        <v>0</v>
      </c>
      <c r="H254" s="13" t="s">
        <v>31</v>
      </c>
      <c r="I254" s="13" t="s">
        <v>31</v>
      </c>
      <c r="J254" s="13" t="s">
        <v>31</v>
      </c>
      <c r="K254" s="16">
        <v>0</v>
      </c>
      <c r="L254" s="16">
        <v>0</v>
      </c>
      <c r="M254" s="13" t="s">
        <v>31</v>
      </c>
      <c r="N254" s="16">
        <v>3.52049676366889E-2</v>
      </c>
      <c r="O254" s="16">
        <v>0</v>
      </c>
      <c r="P254" s="16">
        <v>0</v>
      </c>
      <c r="Q254" s="13" t="s">
        <v>31</v>
      </c>
      <c r="R254" s="16">
        <v>0</v>
      </c>
      <c r="S254" s="16">
        <v>0</v>
      </c>
      <c r="T254" s="16">
        <v>1.2975581415528899E-3</v>
      </c>
      <c r="U254" s="16">
        <v>0</v>
      </c>
      <c r="V254" s="16">
        <v>0</v>
      </c>
      <c r="W254" s="16">
        <v>0</v>
      </c>
      <c r="X254" s="13" t="s">
        <v>31</v>
      </c>
      <c r="Y254" s="13" t="s">
        <v>31</v>
      </c>
      <c r="Z254" s="13" t="s">
        <v>31</v>
      </c>
      <c r="AA254" s="16">
        <v>0</v>
      </c>
      <c r="AB254" s="16">
        <v>0</v>
      </c>
      <c r="AC254" s="13" t="s">
        <v>31</v>
      </c>
      <c r="AD254" s="16">
        <v>0</v>
      </c>
      <c r="AE254" s="16">
        <v>0</v>
      </c>
      <c r="AF254" s="15" t="s">
        <v>31</v>
      </c>
      <c r="AI254" s="22" t="s">
        <v>40</v>
      </c>
      <c r="AJ254" s="23" t="s">
        <v>31</v>
      </c>
      <c r="AK254" s="126">
        <f t="shared" si="210"/>
        <v>0</v>
      </c>
      <c r="AL254" s="127" t="s">
        <v>31</v>
      </c>
      <c r="AM254" s="127" t="s">
        <v>31</v>
      </c>
      <c r="AN254" s="127" t="s">
        <v>31</v>
      </c>
      <c r="AO254" s="126">
        <f t="shared" si="211"/>
        <v>0</v>
      </c>
      <c r="AP254" s="126">
        <f t="shared" si="212"/>
        <v>0</v>
      </c>
      <c r="AQ254" s="127" t="s">
        <v>31</v>
      </c>
      <c r="AR254" s="126">
        <f t="shared" si="213"/>
        <v>3.52049676366889E-2</v>
      </c>
      <c r="AS254" s="126">
        <f t="shared" si="214"/>
        <v>0</v>
      </c>
      <c r="AT254" s="126">
        <f t="shared" si="215"/>
        <v>-1.0619307924532119E-2</v>
      </c>
      <c r="AU254" s="127" t="s">
        <v>31</v>
      </c>
      <c r="AV254" s="126">
        <f t="shared" si="216"/>
        <v>0</v>
      </c>
      <c r="AW254" s="126">
        <f t="shared" si="217"/>
        <v>0</v>
      </c>
      <c r="AX254" s="126">
        <f t="shared" si="218"/>
        <v>1.2975581415528899E-3</v>
      </c>
      <c r="AY254" s="126">
        <f t="shared" si="219"/>
        <v>-4.8879429926888072E-3</v>
      </c>
      <c r="AZ254" s="126">
        <f t="shared" si="220"/>
        <v>0</v>
      </c>
      <c r="BA254" s="126">
        <f t="shared" si="221"/>
        <v>0</v>
      </c>
      <c r="BB254" s="127" t="s">
        <v>31</v>
      </c>
      <c r="BC254" s="127" t="s">
        <v>31</v>
      </c>
      <c r="BD254" s="127" t="s">
        <v>31</v>
      </c>
      <c r="BE254" s="126">
        <f t="shared" si="222"/>
        <v>0</v>
      </c>
      <c r="BF254" s="126">
        <f t="shared" si="223"/>
        <v>0</v>
      </c>
      <c r="BG254" s="127" t="s">
        <v>31</v>
      </c>
      <c r="BH254" s="126">
        <f t="shared" si="224"/>
        <v>0</v>
      </c>
      <c r="BI254" s="127" t="s">
        <v>31</v>
      </c>
      <c r="BJ254" s="145" t="s">
        <v>31</v>
      </c>
      <c r="BM254" s="22" t="s">
        <v>40</v>
      </c>
      <c r="BN254" s="148">
        <f t="shared" si="225"/>
        <v>0</v>
      </c>
      <c r="BO254" s="126">
        <f t="shared" si="226"/>
        <v>0</v>
      </c>
      <c r="BP254" s="127" t="s">
        <v>31</v>
      </c>
      <c r="BQ254" s="127" t="s">
        <v>31</v>
      </c>
      <c r="BR254" s="127" t="s">
        <v>31</v>
      </c>
      <c r="BS254" s="126">
        <f t="shared" si="227"/>
        <v>0</v>
      </c>
      <c r="BT254" s="126">
        <f t="shared" si="228"/>
        <v>0</v>
      </c>
      <c r="BU254" s="127" t="s">
        <v>31</v>
      </c>
      <c r="BV254" s="126">
        <f t="shared" si="229"/>
        <v>1.01427780025596E-2</v>
      </c>
      <c r="BW254" s="126">
        <f t="shared" si="230"/>
        <v>0</v>
      </c>
      <c r="BX254" s="126">
        <f t="shared" si="231"/>
        <v>-3.83001716356239E-3</v>
      </c>
      <c r="BY254" s="13" t="s">
        <v>31</v>
      </c>
      <c r="BZ254" s="126">
        <f t="shared" si="232"/>
        <v>0</v>
      </c>
      <c r="CA254" s="126">
        <f t="shared" si="233"/>
        <v>0</v>
      </c>
      <c r="CB254" s="126">
        <f t="shared" si="234"/>
        <v>1.2975581415528899E-3</v>
      </c>
      <c r="CC254" s="126">
        <f t="shared" si="235"/>
        <v>0</v>
      </c>
      <c r="CD254" s="126">
        <f t="shared" si="236"/>
        <v>0</v>
      </c>
      <c r="CE254" s="126">
        <f t="shared" si="237"/>
        <v>0</v>
      </c>
      <c r="CF254" s="127" t="s">
        <v>31</v>
      </c>
      <c r="CG254" s="127" t="s">
        <v>31</v>
      </c>
      <c r="CH254" s="127" t="s">
        <v>31</v>
      </c>
      <c r="CI254" s="126">
        <f t="shared" si="238"/>
        <v>0</v>
      </c>
      <c r="CJ254" s="126">
        <f t="shared" si="239"/>
        <v>0</v>
      </c>
      <c r="CK254" s="127" t="s">
        <v>31</v>
      </c>
      <c r="CL254" s="126">
        <f t="shared" si="240"/>
        <v>-0.57462686567164201</v>
      </c>
      <c r="CM254" s="126" t="e">
        <f t="shared" si="241"/>
        <v>#VALUE!</v>
      </c>
      <c r="CN254" s="145" t="s">
        <v>31</v>
      </c>
    </row>
    <row r="255" spans="5:92" x14ac:dyDescent="0.25">
      <c r="E255" s="22" t="s">
        <v>41</v>
      </c>
      <c r="F255" s="97">
        <v>0</v>
      </c>
      <c r="G255" s="16">
        <v>0</v>
      </c>
      <c r="H255" s="13" t="s">
        <v>31</v>
      </c>
      <c r="I255" s="13" t="s">
        <v>31</v>
      </c>
      <c r="J255" s="13" t="s">
        <v>31</v>
      </c>
      <c r="K255" s="16">
        <v>0</v>
      </c>
      <c r="L255" s="16">
        <v>0</v>
      </c>
      <c r="M255" s="13" t="s">
        <v>31</v>
      </c>
      <c r="N255" s="16">
        <v>0</v>
      </c>
      <c r="O255" s="16">
        <v>0</v>
      </c>
      <c r="P255" s="16">
        <v>0</v>
      </c>
      <c r="Q255" s="13" t="s">
        <v>31</v>
      </c>
      <c r="R255" s="16">
        <v>0</v>
      </c>
      <c r="S255" s="16">
        <v>0</v>
      </c>
      <c r="T255" s="16">
        <v>0</v>
      </c>
      <c r="U255" s="16">
        <v>4.2159905808600698E-2</v>
      </c>
      <c r="V255" s="16">
        <v>0</v>
      </c>
      <c r="W255" s="16">
        <v>0</v>
      </c>
      <c r="X255" s="13" t="s">
        <v>31</v>
      </c>
      <c r="Y255" s="13" t="s">
        <v>31</v>
      </c>
      <c r="Z255" s="13" t="s">
        <v>31</v>
      </c>
      <c r="AA255" s="16">
        <v>0</v>
      </c>
      <c r="AB255" s="16">
        <v>0</v>
      </c>
      <c r="AC255" s="13" t="s">
        <v>31</v>
      </c>
      <c r="AD255" s="16">
        <v>0</v>
      </c>
      <c r="AE255" s="16">
        <v>0</v>
      </c>
      <c r="AF255" s="15" t="s">
        <v>31</v>
      </c>
      <c r="AI255" s="22" t="s">
        <v>41</v>
      </c>
      <c r="AJ255" s="23" t="s">
        <v>31</v>
      </c>
      <c r="AK255" s="126">
        <f t="shared" si="210"/>
        <v>0</v>
      </c>
      <c r="AL255" s="127" t="s">
        <v>31</v>
      </c>
      <c r="AM255" s="127" t="s">
        <v>31</v>
      </c>
      <c r="AN255" s="127" t="s">
        <v>31</v>
      </c>
      <c r="AO255" s="126">
        <f t="shared" si="211"/>
        <v>0</v>
      </c>
      <c r="AP255" s="126">
        <f t="shared" si="212"/>
        <v>0</v>
      </c>
      <c r="AQ255" s="127" t="s">
        <v>31</v>
      </c>
      <c r="AR255" s="126">
        <f t="shared" si="213"/>
        <v>0</v>
      </c>
      <c r="AS255" s="126">
        <f t="shared" si="214"/>
        <v>-7.3934926311523444E-2</v>
      </c>
      <c r="AT255" s="126">
        <f t="shared" si="215"/>
        <v>-5.1384808321491962E-2</v>
      </c>
      <c r="AU255" s="127" t="s">
        <v>31</v>
      </c>
      <c r="AV255" s="126">
        <f t="shared" si="216"/>
        <v>0</v>
      </c>
      <c r="AW255" s="126">
        <f t="shared" si="217"/>
        <v>0</v>
      </c>
      <c r="AX255" s="126">
        <f t="shared" si="218"/>
        <v>0</v>
      </c>
      <c r="AY255" s="126">
        <f t="shared" si="219"/>
        <v>4.2159905808600698E-2</v>
      </c>
      <c r="AZ255" s="126">
        <f t="shared" si="220"/>
        <v>0</v>
      </c>
      <c r="BA255" s="126">
        <f t="shared" si="221"/>
        <v>0</v>
      </c>
      <c r="BB255" s="127" t="s">
        <v>31</v>
      </c>
      <c r="BC255" s="127" t="s">
        <v>31</v>
      </c>
      <c r="BD255" s="127" t="s">
        <v>31</v>
      </c>
      <c r="BE255" s="126">
        <f t="shared" si="222"/>
        <v>0</v>
      </c>
      <c r="BF255" s="126">
        <f t="shared" si="223"/>
        <v>0</v>
      </c>
      <c r="BG255" s="127" t="s">
        <v>31</v>
      </c>
      <c r="BH255" s="126">
        <f t="shared" si="224"/>
        <v>0</v>
      </c>
      <c r="BI255" s="127" t="s">
        <v>31</v>
      </c>
      <c r="BJ255" s="145" t="s">
        <v>31</v>
      </c>
      <c r="BM255" s="22" t="s">
        <v>41</v>
      </c>
      <c r="BN255" s="148">
        <f t="shared" si="225"/>
        <v>0</v>
      </c>
      <c r="BO255" s="126">
        <f t="shared" si="226"/>
        <v>0</v>
      </c>
      <c r="BP255" s="127" t="s">
        <v>31</v>
      </c>
      <c r="BQ255" s="127" t="s">
        <v>31</v>
      </c>
      <c r="BR255" s="127" t="s">
        <v>31</v>
      </c>
      <c r="BS255" s="126">
        <f t="shared" si="227"/>
        <v>0</v>
      </c>
      <c r="BT255" s="126">
        <f t="shared" si="228"/>
        <v>0</v>
      </c>
      <c r="BU255" s="127" t="s">
        <v>31</v>
      </c>
      <c r="BV255" s="126">
        <f>N255-N188</f>
        <v>0</v>
      </c>
      <c r="BW255" s="126">
        <f t="shared" si="230"/>
        <v>0</v>
      </c>
      <c r="BX255" s="126">
        <f t="shared" si="231"/>
        <v>0</v>
      </c>
      <c r="BY255" s="13" t="s">
        <v>31</v>
      </c>
      <c r="BZ255" s="126">
        <f t="shared" si="232"/>
        <v>0</v>
      </c>
      <c r="CA255" s="126">
        <f t="shared" si="233"/>
        <v>0</v>
      </c>
      <c r="CB255" s="126">
        <f t="shared" si="234"/>
        <v>0</v>
      </c>
      <c r="CC255" s="126">
        <f t="shared" si="235"/>
        <v>-2.2881815608393405E-2</v>
      </c>
      <c r="CD255" s="126">
        <f t="shared" si="236"/>
        <v>0</v>
      </c>
      <c r="CE255" s="126">
        <f t="shared" si="237"/>
        <v>0</v>
      </c>
      <c r="CF255" s="127" t="s">
        <v>31</v>
      </c>
      <c r="CG255" s="127" t="s">
        <v>31</v>
      </c>
      <c r="CH255" s="127" t="s">
        <v>31</v>
      </c>
      <c r="CI255" s="126">
        <f t="shared" si="238"/>
        <v>0</v>
      </c>
      <c r="CJ255" s="126">
        <f t="shared" si="239"/>
        <v>0</v>
      </c>
      <c r="CK255" s="127" t="s">
        <v>31</v>
      </c>
      <c r="CL255" s="126">
        <f t="shared" si="240"/>
        <v>0</v>
      </c>
      <c r="CM255" s="126" t="e">
        <f t="shared" si="241"/>
        <v>#VALUE!</v>
      </c>
      <c r="CN255" s="145" t="s">
        <v>31</v>
      </c>
    </row>
    <row r="256" spans="5:92" x14ac:dyDescent="0.25">
      <c r="E256" s="22" t="s">
        <v>42</v>
      </c>
      <c r="F256" s="97">
        <v>0</v>
      </c>
      <c r="G256" s="16">
        <v>0</v>
      </c>
      <c r="H256" s="13" t="s">
        <v>31</v>
      </c>
      <c r="I256" s="13" t="s">
        <v>31</v>
      </c>
      <c r="J256" s="13" t="s">
        <v>31</v>
      </c>
      <c r="K256" s="16">
        <v>0</v>
      </c>
      <c r="L256" s="16">
        <v>0</v>
      </c>
      <c r="M256" s="13" t="s">
        <v>31</v>
      </c>
      <c r="N256" s="16">
        <v>0</v>
      </c>
      <c r="O256" s="16">
        <v>0</v>
      </c>
      <c r="P256" s="16">
        <v>0</v>
      </c>
      <c r="Q256" s="13" t="s">
        <v>31</v>
      </c>
      <c r="R256" s="16">
        <v>0</v>
      </c>
      <c r="S256" s="16">
        <v>0</v>
      </c>
      <c r="T256" s="16">
        <v>0</v>
      </c>
      <c r="U256" s="16">
        <v>1.42146023888395E-5</v>
      </c>
      <c r="V256" s="16">
        <v>0</v>
      </c>
      <c r="W256" s="16">
        <v>0</v>
      </c>
      <c r="X256" s="13" t="s">
        <v>31</v>
      </c>
      <c r="Y256" s="13" t="s">
        <v>31</v>
      </c>
      <c r="Z256" s="13" t="s">
        <v>31</v>
      </c>
      <c r="AA256" s="16">
        <v>0</v>
      </c>
      <c r="AB256" s="16">
        <v>0</v>
      </c>
      <c r="AC256" s="13" t="s">
        <v>31</v>
      </c>
      <c r="AD256" s="16">
        <v>0</v>
      </c>
      <c r="AE256" s="16">
        <v>0</v>
      </c>
      <c r="AF256" s="15" t="s">
        <v>31</v>
      </c>
      <c r="AI256" s="22" t="s">
        <v>42</v>
      </c>
      <c r="AJ256" s="23" t="s">
        <v>31</v>
      </c>
      <c r="AK256" s="126">
        <f t="shared" si="210"/>
        <v>0</v>
      </c>
      <c r="AL256" s="127" t="s">
        <v>31</v>
      </c>
      <c r="AM256" s="127" t="s">
        <v>31</v>
      </c>
      <c r="AN256" s="127" t="s">
        <v>31</v>
      </c>
      <c r="AO256" s="126">
        <f t="shared" si="211"/>
        <v>0</v>
      </c>
      <c r="AP256" s="126">
        <f t="shared" si="212"/>
        <v>0</v>
      </c>
      <c r="AQ256" s="127" t="s">
        <v>31</v>
      </c>
      <c r="AR256" s="126">
        <f t="shared" si="213"/>
        <v>0</v>
      </c>
      <c r="AS256" s="126">
        <f t="shared" si="214"/>
        <v>0</v>
      </c>
      <c r="AT256" s="126">
        <f t="shared" si="215"/>
        <v>-3.6409055741252979E-3</v>
      </c>
      <c r="AU256" s="127" t="s">
        <v>31</v>
      </c>
      <c r="AV256" s="126">
        <f t="shared" si="216"/>
        <v>-6.1131668208448967E-2</v>
      </c>
      <c r="AW256" s="126">
        <f t="shared" si="217"/>
        <v>0</v>
      </c>
      <c r="AX256" s="126">
        <f t="shared" si="218"/>
        <v>0</v>
      </c>
      <c r="AY256" s="126">
        <f t="shared" si="219"/>
        <v>-8.3172864871490927E-4</v>
      </c>
      <c r="AZ256" s="126">
        <f t="shared" si="220"/>
        <v>0</v>
      </c>
      <c r="BA256" s="126">
        <f t="shared" si="221"/>
        <v>0</v>
      </c>
      <c r="BB256" s="127" t="s">
        <v>31</v>
      </c>
      <c r="BC256" s="127" t="s">
        <v>31</v>
      </c>
      <c r="BD256" s="127" t="s">
        <v>31</v>
      </c>
      <c r="BE256" s="126">
        <f t="shared" si="222"/>
        <v>0</v>
      </c>
      <c r="BF256" s="126">
        <f t="shared" si="223"/>
        <v>0</v>
      </c>
      <c r="BG256" s="127" t="s">
        <v>31</v>
      </c>
      <c r="BH256" s="126">
        <f t="shared" si="224"/>
        <v>0</v>
      </c>
      <c r="BI256" s="127" t="s">
        <v>31</v>
      </c>
      <c r="BJ256" s="145" t="s">
        <v>31</v>
      </c>
      <c r="BM256" s="22" t="s">
        <v>42</v>
      </c>
      <c r="BN256" s="148">
        <f t="shared" si="225"/>
        <v>0</v>
      </c>
      <c r="BO256" s="126">
        <f t="shared" si="226"/>
        <v>0</v>
      </c>
      <c r="BP256" s="127" t="s">
        <v>31</v>
      </c>
      <c r="BQ256" s="127" t="s">
        <v>31</v>
      </c>
      <c r="BR256" s="127" t="s">
        <v>31</v>
      </c>
      <c r="BS256" s="126">
        <f t="shared" si="227"/>
        <v>0</v>
      </c>
      <c r="BT256" s="126">
        <f t="shared" si="228"/>
        <v>0</v>
      </c>
      <c r="BU256" s="127" t="s">
        <v>31</v>
      </c>
      <c r="BV256" s="126">
        <f t="shared" si="229"/>
        <v>0</v>
      </c>
      <c r="BW256" s="126">
        <f t="shared" si="230"/>
        <v>0</v>
      </c>
      <c r="BX256" s="126">
        <f t="shared" si="231"/>
        <v>0</v>
      </c>
      <c r="BY256" s="13" t="s">
        <v>31</v>
      </c>
      <c r="BZ256" s="126">
        <f t="shared" si="232"/>
        <v>0</v>
      </c>
      <c r="CA256" s="126">
        <f t="shared" si="233"/>
        <v>0</v>
      </c>
      <c r="CB256" s="126">
        <f t="shared" si="234"/>
        <v>0</v>
      </c>
      <c r="CC256" s="126">
        <f t="shared" si="235"/>
        <v>1.42146023888395E-5</v>
      </c>
      <c r="CD256" s="126">
        <f t="shared" si="236"/>
        <v>0</v>
      </c>
      <c r="CE256" s="126">
        <f t="shared" si="237"/>
        <v>0</v>
      </c>
      <c r="CF256" s="127" t="s">
        <v>31</v>
      </c>
      <c r="CG256" s="127" t="s">
        <v>31</v>
      </c>
      <c r="CH256" s="127" t="s">
        <v>31</v>
      </c>
      <c r="CI256" s="126">
        <f t="shared" si="238"/>
        <v>0</v>
      </c>
      <c r="CJ256" s="126">
        <f t="shared" si="239"/>
        <v>0</v>
      </c>
      <c r="CK256" s="127" t="s">
        <v>31</v>
      </c>
      <c r="CL256" s="126">
        <f t="shared" si="240"/>
        <v>0</v>
      </c>
      <c r="CM256" s="126" t="e">
        <f t="shared" si="241"/>
        <v>#VALUE!</v>
      </c>
      <c r="CN256" s="145" t="s">
        <v>31</v>
      </c>
    </row>
    <row r="257" spans="5:92" x14ac:dyDescent="0.25">
      <c r="E257" s="22" t="s">
        <v>43</v>
      </c>
      <c r="F257" s="97">
        <v>0</v>
      </c>
      <c r="G257" s="16">
        <v>0</v>
      </c>
      <c r="H257" s="13" t="s">
        <v>31</v>
      </c>
      <c r="I257" s="13" t="s">
        <v>31</v>
      </c>
      <c r="J257" s="13" t="s">
        <v>31</v>
      </c>
      <c r="K257" s="16">
        <v>0</v>
      </c>
      <c r="L257" s="16">
        <v>0</v>
      </c>
      <c r="M257" s="13" t="s">
        <v>31</v>
      </c>
      <c r="N257" s="16">
        <v>0</v>
      </c>
      <c r="O257" s="16">
        <v>0</v>
      </c>
      <c r="P257" s="16">
        <v>0</v>
      </c>
      <c r="Q257" s="13" t="s">
        <v>31</v>
      </c>
      <c r="R257" s="16">
        <v>0</v>
      </c>
      <c r="S257" s="16">
        <v>0</v>
      </c>
      <c r="T257" s="16">
        <v>2.75731105079989E-6</v>
      </c>
      <c r="U257" s="16">
        <v>0</v>
      </c>
      <c r="V257" s="16">
        <v>0</v>
      </c>
      <c r="W257" s="16">
        <v>0</v>
      </c>
      <c r="X257" s="13" t="s">
        <v>31</v>
      </c>
      <c r="Y257" s="13" t="s">
        <v>31</v>
      </c>
      <c r="Z257" s="13" t="s">
        <v>31</v>
      </c>
      <c r="AA257" s="16">
        <v>0</v>
      </c>
      <c r="AB257" s="16">
        <v>0</v>
      </c>
      <c r="AC257" s="13" t="s">
        <v>31</v>
      </c>
      <c r="AD257" s="16">
        <v>0</v>
      </c>
      <c r="AE257" s="16">
        <v>0</v>
      </c>
      <c r="AF257" s="15" t="s">
        <v>31</v>
      </c>
      <c r="AI257" s="22" t="s">
        <v>43</v>
      </c>
      <c r="AJ257" s="23" t="s">
        <v>31</v>
      </c>
      <c r="AK257" s="126">
        <f t="shared" si="210"/>
        <v>-0.15430790960451979</v>
      </c>
      <c r="AL257" s="127" t="s">
        <v>31</v>
      </c>
      <c r="AM257" s="127" t="s">
        <v>31</v>
      </c>
      <c r="AN257" s="127" t="s">
        <v>31</v>
      </c>
      <c r="AO257" s="126">
        <f t="shared" si="211"/>
        <v>0</v>
      </c>
      <c r="AP257" s="126">
        <f t="shared" si="212"/>
        <v>0</v>
      </c>
      <c r="AQ257" s="127" t="s">
        <v>31</v>
      </c>
      <c r="AR257" s="126">
        <f t="shared" si="213"/>
        <v>-8.5279035257433741E-3</v>
      </c>
      <c r="AS257" s="126">
        <f t="shared" si="214"/>
        <v>0</v>
      </c>
      <c r="AT257" s="126">
        <f t="shared" si="215"/>
        <v>-0.2907288385005537</v>
      </c>
      <c r="AU257" s="127" t="s">
        <v>31</v>
      </c>
      <c r="AV257" s="126">
        <f t="shared" si="216"/>
        <v>0</v>
      </c>
      <c r="AW257" s="126">
        <f t="shared" si="217"/>
        <v>0</v>
      </c>
      <c r="AX257" s="126">
        <f t="shared" si="218"/>
        <v>-4.5201949046657528E-3</v>
      </c>
      <c r="AY257" s="126">
        <f t="shared" si="219"/>
        <v>0</v>
      </c>
      <c r="AZ257" s="126">
        <f t="shared" si="220"/>
        <v>0</v>
      </c>
      <c r="BA257" s="126">
        <f t="shared" si="221"/>
        <v>0</v>
      </c>
      <c r="BB257" s="127" t="s">
        <v>31</v>
      </c>
      <c r="BC257" s="127" t="s">
        <v>31</v>
      </c>
      <c r="BD257" s="127" t="s">
        <v>31</v>
      </c>
      <c r="BE257" s="126">
        <f t="shared" si="222"/>
        <v>0</v>
      </c>
      <c r="BF257" s="126">
        <f t="shared" si="223"/>
        <v>0</v>
      </c>
      <c r="BG257" s="127" t="s">
        <v>31</v>
      </c>
      <c r="BH257" s="126">
        <f t="shared" si="224"/>
        <v>0</v>
      </c>
      <c r="BI257" s="127" t="s">
        <v>31</v>
      </c>
      <c r="BJ257" s="145" t="s">
        <v>31</v>
      </c>
      <c r="BM257" s="22" t="s">
        <v>43</v>
      </c>
      <c r="BN257" s="148">
        <f t="shared" si="225"/>
        <v>0</v>
      </c>
      <c r="BO257" s="126">
        <f t="shared" si="226"/>
        <v>0</v>
      </c>
      <c r="BP257" s="127" t="s">
        <v>31</v>
      </c>
      <c r="BQ257" s="127" t="s">
        <v>31</v>
      </c>
      <c r="BR257" s="127" t="s">
        <v>31</v>
      </c>
      <c r="BS257" s="126">
        <f t="shared" si="227"/>
        <v>0</v>
      </c>
      <c r="BT257" s="126">
        <f t="shared" si="228"/>
        <v>0</v>
      </c>
      <c r="BU257" s="127" t="s">
        <v>31</v>
      </c>
      <c r="BV257" s="126">
        <f t="shared" si="229"/>
        <v>0</v>
      </c>
      <c r="BW257" s="126">
        <f t="shared" si="230"/>
        <v>0</v>
      </c>
      <c r="BX257" s="126">
        <f t="shared" si="231"/>
        <v>0</v>
      </c>
      <c r="BY257" s="13" t="s">
        <v>31</v>
      </c>
      <c r="BZ257" s="126">
        <f t="shared" si="232"/>
        <v>0</v>
      </c>
      <c r="CA257" s="126">
        <f t="shared" si="233"/>
        <v>0</v>
      </c>
      <c r="CB257" s="126">
        <f t="shared" si="234"/>
        <v>2.75731105079989E-6</v>
      </c>
      <c r="CC257" s="126">
        <f t="shared" si="235"/>
        <v>-3.8769901882966599E-4</v>
      </c>
      <c r="CD257" s="126">
        <f t="shared" si="236"/>
        <v>0</v>
      </c>
      <c r="CE257" s="126">
        <f t="shared" si="237"/>
        <v>0</v>
      </c>
      <c r="CF257" s="127" t="s">
        <v>31</v>
      </c>
      <c r="CG257" s="127" t="s">
        <v>31</v>
      </c>
      <c r="CH257" s="127" t="s">
        <v>31</v>
      </c>
      <c r="CI257" s="126">
        <f t="shared" si="238"/>
        <v>0</v>
      </c>
      <c r="CJ257" s="126">
        <f t="shared" si="239"/>
        <v>0</v>
      </c>
      <c r="CK257" s="127" t="s">
        <v>31</v>
      </c>
      <c r="CL257" s="126">
        <f t="shared" si="240"/>
        <v>0</v>
      </c>
      <c r="CM257" s="126" t="e">
        <f t="shared" si="241"/>
        <v>#VALUE!</v>
      </c>
      <c r="CN257" s="145" t="s">
        <v>31</v>
      </c>
    </row>
    <row r="258" spans="5:92" x14ac:dyDescent="0.25">
      <c r="E258" s="22" t="s">
        <v>44</v>
      </c>
      <c r="F258" s="97">
        <v>0</v>
      </c>
      <c r="G258" s="16">
        <v>0</v>
      </c>
      <c r="H258" s="13" t="s">
        <v>31</v>
      </c>
      <c r="I258" s="13" t="s">
        <v>31</v>
      </c>
      <c r="J258" s="13" t="s">
        <v>31</v>
      </c>
      <c r="K258" s="16">
        <v>0</v>
      </c>
      <c r="L258" s="16">
        <v>0</v>
      </c>
      <c r="M258" s="13" t="s">
        <v>31</v>
      </c>
      <c r="N258" s="16">
        <v>0</v>
      </c>
      <c r="O258" s="16">
        <v>0</v>
      </c>
      <c r="P258" s="16">
        <v>0.36809815950920199</v>
      </c>
      <c r="Q258" s="13" t="s">
        <v>31</v>
      </c>
      <c r="R258" s="16">
        <v>0</v>
      </c>
      <c r="S258" s="16">
        <v>0</v>
      </c>
      <c r="T258" s="16">
        <v>0</v>
      </c>
      <c r="U258" s="16">
        <v>0</v>
      </c>
      <c r="V258" s="16">
        <v>0</v>
      </c>
      <c r="W258" s="16">
        <v>0</v>
      </c>
      <c r="X258" s="13" t="s">
        <v>31</v>
      </c>
      <c r="Y258" s="13" t="s">
        <v>31</v>
      </c>
      <c r="Z258" s="13" t="s">
        <v>31</v>
      </c>
      <c r="AA258" s="16">
        <v>0</v>
      </c>
      <c r="AB258" s="16">
        <v>0</v>
      </c>
      <c r="AC258" s="13" t="s">
        <v>31</v>
      </c>
      <c r="AD258" s="16">
        <v>0</v>
      </c>
      <c r="AE258" s="16">
        <v>0</v>
      </c>
      <c r="AF258" s="15" t="s">
        <v>31</v>
      </c>
      <c r="AI258" s="22" t="s">
        <v>44</v>
      </c>
      <c r="AJ258" s="23" t="s">
        <v>31</v>
      </c>
      <c r="AK258" s="126">
        <f t="shared" si="210"/>
        <v>-0.75776836158192085</v>
      </c>
      <c r="AL258" s="127" t="s">
        <v>31</v>
      </c>
      <c r="AM258" s="127" t="s">
        <v>31</v>
      </c>
      <c r="AN258" s="127" t="s">
        <v>31</v>
      </c>
      <c r="AO258" s="126">
        <f t="shared" si="211"/>
        <v>0</v>
      </c>
      <c r="AP258" s="126">
        <f t="shared" si="212"/>
        <v>-0.45974794750534609</v>
      </c>
      <c r="AQ258" s="127" t="s">
        <v>31</v>
      </c>
      <c r="AR258" s="126">
        <f t="shared" si="213"/>
        <v>0</v>
      </c>
      <c r="AS258" s="126">
        <f t="shared" si="214"/>
        <v>-2.1265875471677447E-2</v>
      </c>
      <c r="AT258" s="126">
        <f t="shared" si="215"/>
        <v>4.0656856469551472E-2</v>
      </c>
      <c r="AU258" s="127" t="s">
        <v>31</v>
      </c>
      <c r="AV258" s="126">
        <f t="shared" si="216"/>
        <v>0</v>
      </c>
      <c r="AW258" s="126">
        <f t="shared" si="217"/>
        <v>0</v>
      </c>
      <c r="AX258" s="126">
        <f t="shared" si="218"/>
        <v>-1.34628499545938E-3</v>
      </c>
      <c r="AY258" s="126">
        <f t="shared" si="219"/>
        <v>-0.33891729015365935</v>
      </c>
      <c r="AZ258" s="126">
        <f t="shared" si="220"/>
        <v>0</v>
      </c>
      <c r="BA258" s="126">
        <f t="shared" si="221"/>
        <v>0</v>
      </c>
      <c r="BB258" s="127" t="s">
        <v>31</v>
      </c>
      <c r="BC258" s="127" t="s">
        <v>31</v>
      </c>
      <c r="BD258" s="127" t="s">
        <v>31</v>
      </c>
      <c r="BE258" s="126">
        <f t="shared" si="222"/>
        <v>0</v>
      </c>
      <c r="BF258" s="126">
        <f t="shared" si="223"/>
        <v>-0.1361984005170046</v>
      </c>
      <c r="BG258" s="127" t="s">
        <v>31</v>
      </c>
      <c r="BH258" s="126">
        <f t="shared" si="224"/>
        <v>0</v>
      </c>
      <c r="BI258" s="127" t="s">
        <v>31</v>
      </c>
      <c r="BJ258" s="145" t="s">
        <v>31</v>
      </c>
      <c r="BM258" s="22" t="s">
        <v>44</v>
      </c>
      <c r="BN258" s="148">
        <f t="shared" si="225"/>
        <v>0</v>
      </c>
      <c r="BO258" s="126">
        <f t="shared" si="226"/>
        <v>-0.115692153923038</v>
      </c>
      <c r="BP258" s="127" t="s">
        <v>31</v>
      </c>
      <c r="BQ258" s="127" t="s">
        <v>31</v>
      </c>
      <c r="BR258" s="127" t="s">
        <v>31</v>
      </c>
      <c r="BS258" s="126">
        <f t="shared" si="227"/>
        <v>0</v>
      </c>
      <c r="BT258" s="126">
        <f t="shared" si="228"/>
        <v>0</v>
      </c>
      <c r="BU258" s="127" t="s">
        <v>31</v>
      </c>
      <c r="BV258" s="126">
        <f t="shared" si="229"/>
        <v>0</v>
      </c>
      <c r="BW258" s="126">
        <f t="shared" si="230"/>
        <v>0</v>
      </c>
      <c r="BX258" s="126">
        <f t="shared" si="231"/>
        <v>-0.22833563363808695</v>
      </c>
      <c r="BY258" s="13" t="s">
        <v>31</v>
      </c>
      <c r="BZ258" s="126">
        <f t="shared" si="232"/>
        <v>-1</v>
      </c>
      <c r="CA258" s="126">
        <f t="shared" si="233"/>
        <v>0</v>
      </c>
      <c r="CB258" s="126">
        <f t="shared" si="234"/>
        <v>0</v>
      </c>
      <c r="CC258" s="126">
        <f t="shared" si="235"/>
        <v>0</v>
      </c>
      <c r="CD258" s="126">
        <f t="shared" si="236"/>
        <v>0</v>
      </c>
      <c r="CE258" s="126">
        <f t="shared" si="237"/>
        <v>0</v>
      </c>
      <c r="CF258" s="127" t="s">
        <v>31</v>
      </c>
      <c r="CG258" s="127" t="s">
        <v>31</v>
      </c>
      <c r="CH258" s="127" t="s">
        <v>31</v>
      </c>
      <c r="CI258" s="126">
        <f t="shared" si="238"/>
        <v>0</v>
      </c>
      <c r="CJ258" s="126">
        <f t="shared" si="239"/>
        <v>0</v>
      </c>
      <c r="CK258" s="127" t="s">
        <v>31</v>
      </c>
      <c r="CL258" s="126">
        <f t="shared" si="240"/>
        <v>0</v>
      </c>
      <c r="CM258" s="126" t="e">
        <f t="shared" si="241"/>
        <v>#VALUE!</v>
      </c>
      <c r="CN258" s="145" t="s">
        <v>31</v>
      </c>
    </row>
    <row r="259" spans="5:92" x14ac:dyDescent="0.25">
      <c r="E259" s="22" t="s">
        <v>45</v>
      </c>
      <c r="F259" s="97">
        <v>0.89913669286960796</v>
      </c>
      <c r="G259" s="16">
        <v>0.893568582811611</v>
      </c>
      <c r="H259" s="13" t="s">
        <v>31</v>
      </c>
      <c r="I259" s="13" t="s">
        <v>31</v>
      </c>
      <c r="J259" s="13" t="s">
        <v>31</v>
      </c>
      <c r="K259" s="16">
        <v>0</v>
      </c>
      <c r="L259" s="16">
        <v>0.62705817782656403</v>
      </c>
      <c r="M259" s="13" t="s">
        <v>31</v>
      </c>
      <c r="N259" s="16">
        <v>0</v>
      </c>
      <c r="O259" s="16">
        <v>0</v>
      </c>
      <c r="P259" s="16">
        <v>0.63190184049079801</v>
      </c>
      <c r="Q259" s="13" t="s">
        <v>31</v>
      </c>
      <c r="R259" s="16">
        <v>0</v>
      </c>
      <c r="S259" s="16">
        <v>0</v>
      </c>
      <c r="T259" s="16">
        <v>1.0164205442164301E-2</v>
      </c>
      <c r="U259" s="16">
        <v>0.217035807793171</v>
      </c>
      <c r="V259" s="16">
        <v>0</v>
      </c>
      <c r="W259" s="16">
        <v>0</v>
      </c>
      <c r="X259" s="13" t="s">
        <v>31</v>
      </c>
      <c r="Y259" s="13" t="s">
        <v>31</v>
      </c>
      <c r="Z259" s="13" t="s">
        <v>31</v>
      </c>
      <c r="AA259" s="16">
        <v>0</v>
      </c>
      <c r="AB259" s="16">
        <v>3.22642039532713E-2</v>
      </c>
      <c r="AC259" s="13" t="s">
        <v>31</v>
      </c>
      <c r="AD259" s="16">
        <v>1</v>
      </c>
      <c r="AE259" s="16">
        <v>0</v>
      </c>
      <c r="AF259" s="15" t="s">
        <v>31</v>
      </c>
      <c r="AI259" s="22" t="s">
        <v>45</v>
      </c>
      <c r="AJ259" s="23" t="s">
        <v>31</v>
      </c>
      <c r="AK259" s="126">
        <f t="shared" si="210"/>
        <v>0.80564485399805164</v>
      </c>
      <c r="AL259" s="127" t="s">
        <v>31</v>
      </c>
      <c r="AM259" s="127" t="s">
        <v>31</v>
      </c>
      <c r="AN259" s="127" t="s">
        <v>31</v>
      </c>
      <c r="AO259" s="126">
        <f t="shared" si="211"/>
        <v>0</v>
      </c>
      <c r="AP259" s="126">
        <f t="shared" si="212"/>
        <v>0.62705817782656403</v>
      </c>
      <c r="AQ259" s="127" t="s">
        <v>31</v>
      </c>
      <c r="AR259" s="126">
        <f t="shared" si="213"/>
        <v>-2.8175892706200575E-2</v>
      </c>
      <c r="AS259" s="126">
        <f t="shared" si="214"/>
        <v>0</v>
      </c>
      <c r="AT259" s="126">
        <f t="shared" si="215"/>
        <v>0.49354742867403667</v>
      </c>
      <c r="AU259" s="127" t="s">
        <v>31</v>
      </c>
      <c r="AV259" s="126">
        <f t="shared" si="216"/>
        <v>0</v>
      </c>
      <c r="AW259" s="126">
        <f t="shared" si="217"/>
        <v>0</v>
      </c>
      <c r="AX259" s="126">
        <f t="shared" si="218"/>
        <v>1.0164205442164301E-2</v>
      </c>
      <c r="AY259" s="126">
        <f t="shared" si="219"/>
        <v>0.217035807793171</v>
      </c>
      <c r="AZ259" s="126">
        <f t="shared" si="220"/>
        <v>0</v>
      </c>
      <c r="BA259" s="126">
        <f t="shared" si="221"/>
        <v>0</v>
      </c>
      <c r="BB259" s="127" t="s">
        <v>31</v>
      </c>
      <c r="BC259" s="127" t="s">
        <v>31</v>
      </c>
      <c r="BD259" s="127" t="s">
        <v>31</v>
      </c>
      <c r="BE259" s="126">
        <f t="shared" si="222"/>
        <v>0</v>
      </c>
      <c r="BF259" s="126">
        <f t="shared" si="223"/>
        <v>3.22642039532713E-2</v>
      </c>
      <c r="BG259" s="127" t="s">
        <v>31</v>
      </c>
      <c r="BH259" s="126">
        <f t="shared" si="224"/>
        <v>2.1840582415531107E-2</v>
      </c>
      <c r="BI259" s="127" t="s">
        <v>31</v>
      </c>
      <c r="BJ259" s="145" t="s">
        <v>31</v>
      </c>
      <c r="BM259" s="22" t="s">
        <v>45</v>
      </c>
      <c r="BN259" s="148">
        <f t="shared" si="225"/>
        <v>6.3248473537049987E-2</v>
      </c>
      <c r="BO259" s="126">
        <f t="shared" si="226"/>
        <v>6.6482126039997036E-2</v>
      </c>
      <c r="BP259" s="127" t="s">
        <v>31</v>
      </c>
      <c r="BQ259" s="127" t="s">
        <v>31</v>
      </c>
      <c r="BR259" s="127" t="s">
        <v>31</v>
      </c>
      <c r="BS259" s="126">
        <f t="shared" si="227"/>
        <v>0</v>
      </c>
      <c r="BT259" s="126">
        <f t="shared" si="228"/>
        <v>0.46015803774251407</v>
      </c>
      <c r="BU259" s="127" t="s">
        <v>31</v>
      </c>
      <c r="BV259" s="126">
        <f t="shared" si="229"/>
        <v>0</v>
      </c>
      <c r="BW259" s="126">
        <f t="shared" si="230"/>
        <v>0</v>
      </c>
      <c r="BX259" s="126">
        <f t="shared" si="231"/>
        <v>0.504287575663387</v>
      </c>
      <c r="BY259" s="13" t="s">
        <v>31</v>
      </c>
      <c r="BZ259" s="126">
        <f t="shared" si="232"/>
        <v>0</v>
      </c>
      <c r="CA259" s="126">
        <f t="shared" si="233"/>
        <v>0</v>
      </c>
      <c r="CB259" s="126">
        <f t="shared" si="234"/>
        <v>8.5190446054289413E-3</v>
      </c>
      <c r="CC259" s="126">
        <f t="shared" si="235"/>
        <v>-2.4880042343231989E-2</v>
      </c>
      <c r="CD259" s="126">
        <f t="shared" si="236"/>
        <v>0</v>
      </c>
      <c r="CE259" s="126">
        <f t="shared" si="237"/>
        <v>0</v>
      </c>
      <c r="CF259" s="127" t="s">
        <v>31</v>
      </c>
      <c r="CG259" s="127" t="s">
        <v>31</v>
      </c>
      <c r="CH259" s="127" t="s">
        <v>31</v>
      </c>
      <c r="CI259" s="126">
        <f t="shared" si="238"/>
        <v>0</v>
      </c>
      <c r="CJ259" s="126">
        <f t="shared" si="239"/>
        <v>-0.32483259995204372</v>
      </c>
      <c r="CK259" s="127" t="s">
        <v>31</v>
      </c>
      <c r="CL259" s="126">
        <f t="shared" si="240"/>
        <v>1</v>
      </c>
      <c r="CM259" s="126" t="e">
        <f t="shared" si="241"/>
        <v>#VALUE!</v>
      </c>
      <c r="CN259" s="145" t="s">
        <v>31</v>
      </c>
    </row>
    <row r="260" spans="5:92" x14ac:dyDescent="0.25">
      <c r="E260" s="22" t="s">
        <v>46</v>
      </c>
      <c r="F260" s="97">
        <v>0</v>
      </c>
      <c r="G260" s="16">
        <v>0.106431417188389</v>
      </c>
      <c r="H260" s="13" t="s">
        <v>31</v>
      </c>
      <c r="I260" s="13" t="s">
        <v>31</v>
      </c>
      <c r="J260" s="13" t="s">
        <v>31</v>
      </c>
      <c r="K260" s="16">
        <v>0</v>
      </c>
      <c r="L260" s="16">
        <v>0</v>
      </c>
      <c r="M260" s="13" t="s">
        <v>31</v>
      </c>
      <c r="N260" s="16">
        <v>0</v>
      </c>
      <c r="O260" s="16">
        <v>0</v>
      </c>
      <c r="P260" s="16">
        <v>0</v>
      </c>
      <c r="Q260" s="13" t="s">
        <v>31</v>
      </c>
      <c r="R260" s="16">
        <v>5.29815359347267E-4</v>
      </c>
      <c r="S260" s="16">
        <v>0</v>
      </c>
      <c r="T260" s="16">
        <v>0</v>
      </c>
      <c r="U260" s="16">
        <v>0</v>
      </c>
      <c r="V260" s="16">
        <v>0</v>
      </c>
      <c r="W260" s="16">
        <v>0</v>
      </c>
      <c r="X260" s="13" t="s">
        <v>31</v>
      </c>
      <c r="Y260" s="13" t="s">
        <v>31</v>
      </c>
      <c r="Z260" s="13" t="s">
        <v>31</v>
      </c>
      <c r="AA260" s="16">
        <v>0</v>
      </c>
      <c r="AB260" s="16">
        <v>0</v>
      </c>
      <c r="AC260" s="13" t="s">
        <v>31</v>
      </c>
      <c r="AD260" s="16">
        <v>0</v>
      </c>
      <c r="AE260" s="16">
        <v>0</v>
      </c>
      <c r="AF260" s="15" t="s">
        <v>31</v>
      </c>
      <c r="AI260" s="22" t="s">
        <v>46</v>
      </c>
      <c r="AJ260" s="23" t="s">
        <v>31</v>
      </c>
      <c r="AK260" s="126">
        <f t="shared" si="210"/>
        <v>0.106431417188389</v>
      </c>
      <c r="AL260" s="127" t="s">
        <v>31</v>
      </c>
      <c r="AM260" s="127" t="s">
        <v>31</v>
      </c>
      <c r="AN260" s="127" t="s">
        <v>31</v>
      </c>
      <c r="AO260" s="126">
        <f t="shared" si="211"/>
        <v>0</v>
      </c>
      <c r="AP260" s="126">
        <f t="shared" si="212"/>
        <v>-0.44604897040572278</v>
      </c>
      <c r="AQ260" s="127" t="s">
        <v>31</v>
      </c>
      <c r="AR260" s="126">
        <f t="shared" si="213"/>
        <v>-9.7676428048161998E-3</v>
      </c>
      <c r="AS260" s="126">
        <f t="shared" si="214"/>
        <v>0</v>
      </c>
      <c r="AT260" s="126">
        <f t="shared" si="215"/>
        <v>-8.7331165646033188E-2</v>
      </c>
      <c r="AU260" s="127" t="s">
        <v>31</v>
      </c>
      <c r="AV260" s="126">
        <f t="shared" si="216"/>
        <v>-0.91683065334247205</v>
      </c>
      <c r="AW260" s="126">
        <f t="shared" si="217"/>
        <v>0</v>
      </c>
      <c r="AX260" s="126">
        <f t="shared" si="218"/>
        <v>0</v>
      </c>
      <c r="AY260" s="126">
        <f t="shared" si="219"/>
        <v>-0.34687330110460202</v>
      </c>
      <c r="AZ260" s="126">
        <f t="shared" si="220"/>
        <v>0</v>
      </c>
      <c r="BA260" s="126">
        <f t="shared" si="221"/>
        <v>0</v>
      </c>
      <c r="BB260" s="127" t="s">
        <v>31</v>
      </c>
      <c r="BC260" s="127" t="s">
        <v>31</v>
      </c>
      <c r="BD260" s="127" t="s">
        <v>31</v>
      </c>
      <c r="BE260" s="126">
        <f t="shared" si="222"/>
        <v>0</v>
      </c>
      <c r="BF260" s="126">
        <f t="shared" si="223"/>
        <v>-0.192261087325309</v>
      </c>
      <c r="BG260" s="127" t="s">
        <v>31</v>
      </c>
      <c r="BH260" s="126">
        <f t="shared" si="224"/>
        <v>0</v>
      </c>
      <c r="BI260" s="127" t="s">
        <v>31</v>
      </c>
      <c r="BJ260" s="145" t="s">
        <v>31</v>
      </c>
      <c r="BM260" s="22" t="s">
        <v>46</v>
      </c>
      <c r="BN260" s="148">
        <f t="shared" si="225"/>
        <v>0</v>
      </c>
      <c r="BO260" s="126">
        <f t="shared" si="226"/>
        <v>0.106431417188389</v>
      </c>
      <c r="BP260" s="127" t="s">
        <v>31</v>
      </c>
      <c r="BQ260" s="127" t="s">
        <v>31</v>
      </c>
      <c r="BR260" s="127" t="s">
        <v>31</v>
      </c>
      <c r="BS260" s="126">
        <f t="shared" si="227"/>
        <v>0</v>
      </c>
      <c r="BT260" s="126">
        <f t="shared" si="228"/>
        <v>0</v>
      </c>
      <c r="BU260" s="127" t="s">
        <v>31</v>
      </c>
      <c r="BV260" s="126">
        <f t="shared" si="229"/>
        <v>0</v>
      </c>
      <c r="BW260" s="126">
        <f t="shared" si="230"/>
        <v>0</v>
      </c>
      <c r="BX260" s="126">
        <f t="shared" si="231"/>
        <v>-0.20586739558832901</v>
      </c>
      <c r="BY260" s="13" t="s">
        <v>31</v>
      </c>
      <c r="BZ260" s="126">
        <f t="shared" si="232"/>
        <v>5.29815359347267E-4</v>
      </c>
      <c r="CA260" s="126">
        <f t="shared" si="233"/>
        <v>0</v>
      </c>
      <c r="CB260" s="126">
        <f t="shared" si="234"/>
        <v>-2.0482486770750799E-3</v>
      </c>
      <c r="CC260" s="126">
        <f t="shared" si="235"/>
        <v>0</v>
      </c>
      <c r="CD260" s="126">
        <f t="shared" si="236"/>
        <v>0</v>
      </c>
      <c r="CE260" s="126">
        <f t="shared" si="237"/>
        <v>0</v>
      </c>
      <c r="CF260" s="127" t="s">
        <v>31</v>
      </c>
      <c r="CG260" s="127" t="s">
        <v>31</v>
      </c>
      <c r="CH260" s="127" t="s">
        <v>31</v>
      </c>
      <c r="CI260" s="126">
        <f t="shared" si="238"/>
        <v>0</v>
      </c>
      <c r="CJ260" s="126">
        <f t="shared" si="239"/>
        <v>0</v>
      </c>
      <c r="CK260" s="127" t="s">
        <v>31</v>
      </c>
      <c r="CL260" s="126">
        <f t="shared" si="240"/>
        <v>0</v>
      </c>
      <c r="CM260" s="126" t="e">
        <f t="shared" si="241"/>
        <v>#VALUE!</v>
      </c>
      <c r="CN260" s="145" t="s">
        <v>31</v>
      </c>
    </row>
    <row r="261" spans="5:92" x14ac:dyDescent="0.25">
      <c r="E261" s="22" t="s">
        <v>47</v>
      </c>
      <c r="F261" s="97">
        <v>9.8376859044648005E-3</v>
      </c>
      <c r="G261" s="16">
        <v>0</v>
      </c>
      <c r="H261" s="13" t="s">
        <v>31</v>
      </c>
      <c r="I261" s="13" t="s">
        <v>31</v>
      </c>
      <c r="J261" s="13" t="s">
        <v>31</v>
      </c>
      <c r="K261" s="16">
        <v>0</v>
      </c>
      <c r="L261" s="16">
        <v>6.35290889132821E-2</v>
      </c>
      <c r="M261" s="13" t="s">
        <v>31</v>
      </c>
      <c r="N261" s="16">
        <v>0</v>
      </c>
      <c r="O261" s="16">
        <v>0</v>
      </c>
      <c r="P261" s="16">
        <v>0</v>
      </c>
      <c r="Q261" s="13" t="s">
        <v>31</v>
      </c>
      <c r="R261" s="16">
        <v>0</v>
      </c>
      <c r="S261" s="16">
        <v>0</v>
      </c>
      <c r="T261" s="16">
        <v>8.2719331523996593E-3</v>
      </c>
      <c r="U261" s="16">
        <v>0.28460053489246401</v>
      </c>
      <c r="V261" s="16">
        <v>0</v>
      </c>
      <c r="W261" s="16">
        <v>0</v>
      </c>
      <c r="X261" s="13" t="s">
        <v>31</v>
      </c>
      <c r="Y261" s="13" t="s">
        <v>31</v>
      </c>
      <c r="Z261" s="13" t="s">
        <v>31</v>
      </c>
      <c r="AA261" s="16">
        <v>0</v>
      </c>
      <c r="AB261" s="16">
        <v>0</v>
      </c>
      <c r="AC261" s="13" t="s">
        <v>31</v>
      </c>
      <c r="AD261" s="16">
        <v>0</v>
      </c>
      <c r="AE261" s="16">
        <v>0.98732082451144998</v>
      </c>
      <c r="AF261" s="15" t="s">
        <v>31</v>
      </c>
      <c r="AI261" s="22" t="s">
        <v>47</v>
      </c>
      <c r="AJ261" s="23" t="s">
        <v>31</v>
      </c>
      <c r="AK261" s="126">
        <f t="shared" si="210"/>
        <v>0</v>
      </c>
      <c r="AL261" s="127" t="s">
        <v>31</v>
      </c>
      <c r="AM261" s="127" t="s">
        <v>31</v>
      </c>
      <c r="AN261" s="127" t="s">
        <v>31</v>
      </c>
      <c r="AO261" s="126">
        <f t="shared" si="211"/>
        <v>0</v>
      </c>
      <c r="AP261" s="126">
        <f t="shared" si="212"/>
        <v>6.35290889132821E-2</v>
      </c>
      <c r="AQ261" s="127" t="s">
        <v>31</v>
      </c>
      <c r="AR261" s="126">
        <f t="shared" si="213"/>
        <v>0</v>
      </c>
      <c r="AS261" s="126">
        <f t="shared" si="214"/>
        <v>0</v>
      </c>
      <c r="AT261" s="126">
        <f t="shared" si="215"/>
        <v>-5.3286170121312953E-2</v>
      </c>
      <c r="AU261" s="127" t="s">
        <v>31</v>
      </c>
      <c r="AV261" s="126">
        <f t="shared" si="216"/>
        <v>0</v>
      </c>
      <c r="AW261" s="126">
        <f t="shared" si="217"/>
        <v>0</v>
      </c>
      <c r="AX261" s="126">
        <f t="shared" si="218"/>
        <v>1.8408604706776866E-3</v>
      </c>
      <c r="AY261" s="126">
        <f t="shared" si="219"/>
        <v>0.28460053489246401</v>
      </c>
      <c r="AZ261" s="126">
        <f t="shared" si="220"/>
        <v>0</v>
      </c>
      <c r="BA261" s="126">
        <f t="shared" si="221"/>
        <v>0</v>
      </c>
      <c r="BB261" s="127" t="s">
        <v>31</v>
      </c>
      <c r="BC261" s="127" t="s">
        <v>31</v>
      </c>
      <c r="BD261" s="127" t="s">
        <v>31</v>
      </c>
      <c r="BE261" s="126">
        <f t="shared" si="222"/>
        <v>0</v>
      </c>
      <c r="BF261" s="126">
        <f t="shared" si="223"/>
        <v>0</v>
      </c>
      <c r="BG261" s="127" t="s">
        <v>31</v>
      </c>
      <c r="BH261" s="126">
        <f t="shared" si="224"/>
        <v>-2.1840582415531083E-2</v>
      </c>
      <c r="BI261" s="127" t="s">
        <v>31</v>
      </c>
      <c r="BJ261" s="145" t="s">
        <v>31</v>
      </c>
      <c r="BM261" s="22" t="s">
        <v>47</v>
      </c>
      <c r="BN261" s="148">
        <f t="shared" si="225"/>
        <v>9.8376859044648005E-3</v>
      </c>
      <c r="BO261" s="126">
        <f t="shared" si="226"/>
        <v>-5.7221389305347301E-2</v>
      </c>
      <c r="BP261" s="127" t="s">
        <v>31</v>
      </c>
      <c r="BQ261" s="127" t="s">
        <v>31</v>
      </c>
      <c r="BR261" s="127" t="s">
        <v>31</v>
      </c>
      <c r="BS261" s="126">
        <f t="shared" si="227"/>
        <v>0</v>
      </c>
      <c r="BT261" s="126">
        <f t="shared" si="228"/>
        <v>6.35290889132821E-2</v>
      </c>
      <c r="BU261" s="127" t="s">
        <v>31</v>
      </c>
      <c r="BV261" s="126">
        <f t="shared" si="229"/>
        <v>0</v>
      </c>
      <c r="BW261" s="126">
        <f t="shared" si="230"/>
        <v>0</v>
      </c>
      <c r="BX261" s="126">
        <f t="shared" si="231"/>
        <v>-5.4526094971711903E-2</v>
      </c>
      <c r="BY261" s="13" t="s">
        <v>31</v>
      </c>
      <c r="BZ261" s="126">
        <f t="shared" si="232"/>
        <v>0</v>
      </c>
      <c r="CA261" s="126">
        <f t="shared" si="233"/>
        <v>0</v>
      </c>
      <c r="CB261" s="126">
        <f t="shared" si="234"/>
        <v>8.2719331523996593E-3</v>
      </c>
      <c r="CC261" s="126">
        <f t="shared" si="235"/>
        <v>-3.8668743337026967E-2</v>
      </c>
      <c r="CD261" s="126">
        <f t="shared" si="236"/>
        <v>0</v>
      </c>
      <c r="CE261" s="126">
        <f t="shared" si="237"/>
        <v>0</v>
      </c>
      <c r="CF261" s="127" t="s">
        <v>31</v>
      </c>
      <c r="CG261" s="127" t="s">
        <v>31</v>
      </c>
      <c r="CH261" s="127" t="s">
        <v>31</v>
      </c>
      <c r="CI261" s="126">
        <f t="shared" si="238"/>
        <v>0</v>
      </c>
      <c r="CJ261" s="126">
        <f t="shared" si="239"/>
        <v>-0.64290319609468605</v>
      </c>
      <c r="CK261" s="127" t="s">
        <v>31</v>
      </c>
      <c r="CL261" s="126">
        <f t="shared" si="240"/>
        <v>0</v>
      </c>
      <c r="CM261" s="126" t="e">
        <f t="shared" si="241"/>
        <v>#VALUE!</v>
      </c>
      <c r="CN261" s="145" t="s">
        <v>31</v>
      </c>
    </row>
    <row r="262" spans="5:92" x14ac:dyDescent="0.25">
      <c r="E262" s="22" t="s">
        <v>48</v>
      </c>
      <c r="F262" s="97">
        <v>3.3049682630384102E-3</v>
      </c>
      <c r="G262" s="16">
        <v>0</v>
      </c>
      <c r="H262" s="13" t="s">
        <v>31</v>
      </c>
      <c r="I262" s="13" t="s">
        <v>31</v>
      </c>
      <c r="J262" s="13" t="s">
        <v>31</v>
      </c>
      <c r="K262" s="16">
        <v>1.32754659177942E-2</v>
      </c>
      <c r="L262" s="16">
        <v>0</v>
      </c>
      <c r="M262" s="13" t="s">
        <v>31</v>
      </c>
      <c r="N262" s="16">
        <v>0</v>
      </c>
      <c r="O262" s="16">
        <v>0</v>
      </c>
      <c r="P262" s="16">
        <v>0</v>
      </c>
      <c r="Q262" s="13" t="s">
        <v>31</v>
      </c>
      <c r="R262" s="16">
        <v>7.68232271053538E-4</v>
      </c>
      <c r="S262" s="16">
        <v>0</v>
      </c>
      <c r="T262" s="16">
        <v>1.90849176653404E-4</v>
      </c>
      <c r="U262" s="16">
        <v>1.5061429765195899E-2</v>
      </c>
      <c r="V262" s="16">
        <v>0</v>
      </c>
      <c r="W262" s="16">
        <v>0</v>
      </c>
      <c r="X262" s="13" t="s">
        <v>31</v>
      </c>
      <c r="Y262" s="13" t="s">
        <v>31</v>
      </c>
      <c r="Z262" s="13" t="s">
        <v>31</v>
      </c>
      <c r="AA262" s="16">
        <v>0</v>
      </c>
      <c r="AB262" s="16">
        <v>0</v>
      </c>
      <c r="AC262" s="13" t="s">
        <v>31</v>
      </c>
      <c r="AD262" s="16">
        <v>0</v>
      </c>
      <c r="AE262" s="16">
        <v>0</v>
      </c>
      <c r="AF262" s="15" t="s">
        <v>31</v>
      </c>
      <c r="AI262" s="22" t="s">
        <v>48</v>
      </c>
      <c r="AJ262" s="23" t="s">
        <v>31</v>
      </c>
      <c r="AK262" s="126">
        <f t="shared" si="210"/>
        <v>0</v>
      </c>
      <c r="AL262" s="127" t="s">
        <v>31</v>
      </c>
      <c r="AM262" s="127" t="s">
        <v>31</v>
      </c>
      <c r="AN262" s="127" t="s">
        <v>31</v>
      </c>
      <c r="AO262" s="126">
        <f t="shared" si="211"/>
        <v>1.32754659177942E-2</v>
      </c>
      <c r="AP262" s="126">
        <f t="shared" si="212"/>
        <v>-4.3175658806459433E-2</v>
      </c>
      <c r="AQ262" s="127" t="s">
        <v>31</v>
      </c>
      <c r="AR262" s="126">
        <f t="shared" si="213"/>
        <v>0</v>
      </c>
      <c r="AS262" s="126">
        <f t="shared" si="214"/>
        <v>0</v>
      </c>
      <c r="AT262" s="126">
        <f t="shared" si="215"/>
        <v>-2.4667135264698891E-2</v>
      </c>
      <c r="AU262" s="127" t="s">
        <v>31</v>
      </c>
      <c r="AV262" s="126">
        <f t="shared" si="216"/>
        <v>7.68232271053538E-4</v>
      </c>
      <c r="AW262" s="126">
        <f t="shared" si="217"/>
        <v>0</v>
      </c>
      <c r="AX262" s="126">
        <f t="shared" si="218"/>
        <v>1.90849176653404E-4</v>
      </c>
      <c r="AY262" s="126">
        <f t="shared" si="219"/>
        <v>-0.29292529843348125</v>
      </c>
      <c r="AZ262" s="126">
        <f t="shared" si="220"/>
        <v>0</v>
      </c>
      <c r="BA262" s="126">
        <f t="shared" si="221"/>
        <v>0</v>
      </c>
      <c r="BB262" s="127" t="s">
        <v>31</v>
      </c>
      <c r="BC262" s="127" t="s">
        <v>31</v>
      </c>
      <c r="BD262" s="127" t="s">
        <v>31</v>
      </c>
      <c r="BE262" s="126">
        <f t="shared" si="222"/>
        <v>0</v>
      </c>
      <c r="BF262" s="126">
        <f t="shared" si="223"/>
        <v>-0.6715405121576864</v>
      </c>
      <c r="BG262" s="127" t="s">
        <v>31</v>
      </c>
      <c r="BH262" s="126">
        <f t="shared" si="224"/>
        <v>0</v>
      </c>
      <c r="BI262" s="127" t="s">
        <v>31</v>
      </c>
      <c r="BJ262" s="145" t="s">
        <v>31</v>
      </c>
      <c r="BM262" s="22" t="s">
        <v>48</v>
      </c>
      <c r="BN262" s="148">
        <f t="shared" si="225"/>
        <v>3.3049682630384102E-3</v>
      </c>
      <c r="BO262" s="126">
        <f t="shared" si="226"/>
        <v>0</v>
      </c>
      <c r="BP262" s="127" t="s">
        <v>31</v>
      </c>
      <c r="BQ262" s="127" t="s">
        <v>31</v>
      </c>
      <c r="BR262" s="127" t="s">
        <v>31</v>
      </c>
      <c r="BS262" s="126">
        <f t="shared" si="227"/>
        <v>1.32754659177942E-2</v>
      </c>
      <c r="BT262" s="126">
        <f t="shared" si="228"/>
        <v>0</v>
      </c>
      <c r="BU262" s="127" t="s">
        <v>31</v>
      </c>
      <c r="BV262" s="126">
        <f t="shared" si="229"/>
        <v>0</v>
      </c>
      <c r="BW262" s="126">
        <f t="shared" si="230"/>
        <v>0</v>
      </c>
      <c r="BX262" s="126">
        <f t="shared" si="231"/>
        <v>-1.17284343016973E-2</v>
      </c>
      <c r="BY262" s="13" t="s">
        <v>31</v>
      </c>
      <c r="BZ262" s="126">
        <f t="shared" si="232"/>
        <v>7.68232271053538E-4</v>
      </c>
      <c r="CA262" s="126">
        <f t="shared" si="233"/>
        <v>0</v>
      </c>
      <c r="CB262" s="126">
        <f t="shared" si="234"/>
        <v>1.90849176653404E-4</v>
      </c>
      <c r="CC262" s="126">
        <f t="shared" si="235"/>
        <v>1.5061429765195899E-2</v>
      </c>
      <c r="CD262" s="126">
        <f t="shared" si="236"/>
        <v>0</v>
      </c>
      <c r="CE262" s="126">
        <f t="shared" si="237"/>
        <v>0</v>
      </c>
      <c r="CF262" s="127" t="s">
        <v>31</v>
      </c>
      <c r="CG262" s="127" t="s">
        <v>31</v>
      </c>
      <c r="CH262" s="127" t="s">
        <v>31</v>
      </c>
      <c r="CI262" s="126">
        <f t="shared" si="238"/>
        <v>0</v>
      </c>
      <c r="CJ262" s="126">
        <f t="shared" si="239"/>
        <v>0</v>
      </c>
      <c r="CK262" s="127" t="s">
        <v>31</v>
      </c>
      <c r="CL262" s="126">
        <f t="shared" si="240"/>
        <v>0</v>
      </c>
      <c r="CM262" s="126" t="e">
        <f t="shared" si="241"/>
        <v>#VALUE!</v>
      </c>
      <c r="CN262" s="145" t="s">
        <v>31</v>
      </c>
    </row>
    <row r="263" spans="5:92" x14ac:dyDescent="0.25">
      <c r="E263" s="22" t="s">
        <v>49</v>
      </c>
      <c r="F263" s="97">
        <v>0</v>
      </c>
      <c r="G263" s="16">
        <v>0</v>
      </c>
      <c r="H263" s="13" t="s">
        <v>31</v>
      </c>
      <c r="I263" s="13" t="s">
        <v>31</v>
      </c>
      <c r="J263" s="13" t="s">
        <v>31</v>
      </c>
      <c r="K263" s="16">
        <v>0</v>
      </c>
      <c r="L263" s="16">
        <v>0</v>
      </c>
      <c r="M263" s="13" t="s">
        <v>31</v>
      </c>
      <c r="N263" s="16">
        <v>0</v>
      </c>
      <c r="O263" s="16">
        <v>0</v>
      </c>
      <c r="P263" s="16">
        <v>0</v>
      </c>
      <c r="Q263" s="13" t="s">
        <v>31</v>
      </c>
      <c r="R263" s="16">
        <v>0</v>
      </c>
      <c r="S263" s="16">
        <v>0</v>
      </c>
      <c r="T263" s="16">
        <v>1.6597931227363999E-3</v>
      </c>
      <c r="U263" s="16">
        <v>0.35203823788530297</v>
      </c>
      <c r="V263" s="16">
        <v>0</v>
      </c>
      <c r="W263" s="16">
        <v>0</v>
      </c>
      <c r="X263" s="13" t="s">
        <v>31</v>
      </c>
      <c r="Y263" s="13" t="s">
        <v>31</v>
      </c>
      <c r="Z263" s="13" t="s">
        <v>31</v>
      </c>
      <c r="AA263" s="16">
        <v>0</v>
      </c>
      <c r="AB263" s="16">
        <v>0.33876507853070997</v>
      </c>
      <c r="AC263" s="13" t="s">
        <v>31</v>
      </c>
      <c r="AD263" s="16">
        <v>0</v>
      </c>
      <c r="AE263" s="16">
        <v>1.26791754885498E-2</v>
      </c>
      <c r="AF263" s="15" t="s">
        <v>31</v>
      </c>
      <c r="AI263" s="22" t="s">
        <v>49</v>
      </c>
      <c r="AJ263" s="23" t="s">
        <v>31</v>
      </c>
      <c r="AK263" s="126">
        <f t="shared" si="210"/>
        <v>0</v>
      </c>
      <c r="AL263" s="127" t="s">
        <v>31</v>
      </c>
      <c r="AM263" s="127" t="s">
        <v>31</v>
      </c>
      <c r="AN263" s="127" t="s">
        <v>31</v>
      </c>
      <c r="AO263" s="126">
        <f t="shared" si="211"/>
        <v>-0.21235727243623947</v>
      </c>
      <c r="AP263" s="126">
        <f t="shared" si="212"/>
        <v>0</v>
      </c>
      <c r="AQ263" s="127" t="s">
        <v>31</v>
      </c>
      <c r="AR263" s="126">
        <f t="shared" si="213"/>
        <v>0</v>
      </c>
      <c r="AS263" s="126">
        <f t="shared" si="214"/>
        <v>0</v>
      </c>
      <c r="AT263" s="126">
        <f t="shared" si="215"/>
        <v>0</v>
      </c>
      <c r="AU263" s="127" t="s">
        <v>31</v>
      </c>
      <c r="AV263" s="126">
        <f t="shared" si="216"/>
        <v>0</v>
      </c>
      <c r="AW263" s="126">
        <f t="shared" si="217"/>
        <v>0</v>
      </c>
      <c r="AX263" s="126">
        <f t="shared" si="218"/>
        <v>1.6597931227363999E-3</v>
      </c>
      <c r="AY263" s="126">
        <f t="shared" si="219"/>
        <v>0.35203823788530297</v>
      </c>
      <c r="AZ263" s="126">
        <f t="shared" si="220"/>
        <v>0</v>
      </c>
      <c r="BA263" s="126">
        <f t="shared" si="221"/>
        <v>0</v>
      </c>
      <c r="BB263" s="127" t="s">
        <v>31</v>
      </c>
      <c r="BC263" s="127" t="s">
        <v>31</v>
      </c>
      <c r="BD263" s="127" t="s">
        <v>31</v>
      </c>
      <c r="BE263" s="126">
        <f t="shared" si="222"/>
        <v>0</v>
      </c>
      <c r="BF263" s="126">
        <f t="shared" si="223"/>
        <v>0.33876507853070997</v>
      </c>
      <c r="BG263" s="127" t="s">
        <v>31</v>
      </c>
      <c r="BH263" s="126">
        <f t="shared" si="224"/>
        <v>0</v>
      </c>
      <c r="BI263" s="127" t="s">
        <v>31</v>
      </c>
      <c r="BJ263" s="145" t="s">
        <v>31</v>
      </c>
      <c r="BM263" s="22" t="s">
        <v>49</v>
      </c>
      <c r="BN263" s="148">
        <f t="shared" si="225"/>
        <v>0</v>
      </c>
      <c r="BO263" s="126">
        <f t="shared" si="226"/>
        <v>0</v>
      </c>
      <c r="BP263" s="127" t="s">
        <v>31</v>
      </c>
      <c r="BQ263" s="127" t="s">
        <v>31</v>
      </c>
      <c r="BR263" s="127" t="s">
        <v>31</v>
      </c>
      <c r="BS263" s="126">
        <f t="shared" si="227"/>
        <v>0</v>
      </c>
      <c r="BT263" s="126">
        <f t="shared" si="228"/>
        <v>0</v>
      </c>
      <c r="BU263" s="127" t="s">
        <v>31</v>
      </c>
      <c r="BV263" s="126">
        <f t="shared" si="229"/>
        <v>0</v>
      </c>
      <c r="BW263" s="126">
        <f t="shared" si="230"/>
        <v>0</v>
      </c>
      <c r="BX263" s="126">
        <f t="shared" si="231"/>
        <v>0</v>
      </c>
      <c r="BY263" s="13" t="s">
        <v>31</v>
      </c>
      <c r="BZ263" s="126">
        <f t="shared" si="232"/>
        <v>0</v>
      </c>
      <c r="CA263" s="126">
        <f t="shared" si="233"/>
        <v>0</v>
      </c>
      <c r="CB263" s="126">
        <f t="shared" si="234"/>
        <v>1.6597931227363999E-3</v>
      </c>
      <c r="CC263" s="126">
        <f t="shared" si="235"/>
        <v>-1.5900637404012041E-2</v>
      </c>
      <c r="CD263" s="126">
        <f t="shared" si="236"/>
        <v>0</v>
      </c>
      <c r="CE263" s="126">
        <f t="shared" si="237"/>
        <v>0</v>
      </c>
      <c r="CF263" s="127" t="s">
        <v>31</v>
      </c>
      <c r="CG263" s="127" t="s">
        <v>31</v>
      </c>
      <c r="CH263" s="127" t="s">
        <v>31</v>
      </c>
      <c r="CI263" s="126">
        <f t="shared" si="238"/>
        <v>0</v>
      </c>
      <c r="CJ263" s="126">
        <f t="shared" si="239"/>
        <v>0.33876507853070997</v>
      </c>
      <c r="CK263" s="127" t="s">
        <v>31</v>
      </c>
      <c r="CL263" s="126">
        <f t="shared" si="240"/>
        <v>0</v>
      </c>
      <c r="CM263" s="126" t="e">
        <f t="shared" si="241"/>
        <v>#VALUE!</v>
      </c>
      <c r="CN263" s="145" t="s">
        <v>31</v>
      </c>
    </row>
    <row r="264" spans="5:92" x14ac:dyDescent="0.25">
      <c r="E264" s="22" t="s">
        <v>51</v>
      </c>
      <c r="F264" s="97">
        <v>0</v>
      </c>
      <c r="G264" s="16">
        <v>0</v>
      </c>
      <c r="H264" s="13" t="s">
        <v>31</v>
      </c>
      <c r="I264" s="13" t="s">
        <v>31</v>
      </c>
      <c r="J264" s="13" t="s">
        <v>31</v>
      </c>
      <c r="K264" s="16">
        <v>0</v>
      </c>
      <c r="L264" s="16">
        <v>0</v>
      </c>
      <c r="M264" s="13" t="s">
        <v>31</v>
      </c>
      <c r="N264" s="16">
        <v>0</v>
      </c>
      <c r="O264" s="16">
        <v>0</v>
      </c>
      <c r="P264" s="16">
        <v>0</v>
      </c>
      <c r="Q264" s="13" t="s">
        <v>31</v>
      </c>
      <c r="R264" s="16">
        <v>0</v>
      </c>
      <c r="S264" s="16">
        <v>0</v>
      </c>
      <c r="T264" s="16">
        <v>0.38764549478892502</v>
      </c>
      <c r="U264" s="16">
        <v>6.29071765293324E-3</v>
      </c>
      <c r="V264" s="16">
        <v>0</v>
      </c>
      <c r="W264" s="16">
        <v>0</v>
      </c>
      <c r="X264" s="13" t="s">
        <v>31</v>
      </c>
      <c r="Y264" s="13" t="s">
        <v>31</v>
      </c>
      <c r="Z264" s="13" t="s">
        <v>31</v>
      </c>
      <c r="AA264" s="16">
        <v>0</v>
      </c>
      <c r="AB264" s="16">
        <v>0.62897071751601896</v>
      </c>
      <c r="AC264" s="13" t="s">
        <v>31</v>
      </c>
      <c r="AD264" s="16">
        <v>0</v>
      </c>
      <c r="AE264" s="16">
        <v>0</v>
      </c>
      <c r="AF264" s="15" t="s">
        <v>31</v>
      </c>
      <c r="AI264" s="22" t="s">
        <v>51</v>
      </c>
      <c r="AJ264" s="23" t="s">
        <v>31</v>
      </c>
      <c r="AK264" s="126">
        <f>G264-G6</f>
        <v>0</v>
      </c>
      <c r="AL264" s="127" t="s">
        <v>31</v>
      </c>
      <c r="AM264" s="127" t="s">
        <v>31</v>
      </c>
      <c r="AN264" s="127" t="s">
        <v>31</v>
      </c>
      <c r="AO264" s="126">
        <f>K264-K6</f>
        <v>0</v>
      </c>
      <c r="AP264" s="126">
        <f>L264-L6</f>
        <v>-1.9991243654363159E-3</v>
      </c>
      <c r="AQ264" s="127" t="s">
        <v>31</v>
      </c>
      <c r="AR264" s="126">
        <f t="shared" ref="AR264:BA264" si="242">N264-N6</f>
        <v>0</v>
      </c>
      <c r="AS264" s="126">
        <f t="shared" si="242"/>
        <v>0</v>
      </c>
      <c r="AT264" s="126">
        <f t="shared" si="242"/>
        <v>0</v>
      </c>
      <c r="AU264" s="127" t="s">
        <v>31</v>
      </c>
      <c r="AV264" s="126">
        <f t="shared" si="242"/>
        <v>0</v>
      </c>
      <c r="AW264" s="126">
        <f t="shared" si="242"/>
        <v>0</v>
      </c>
      <c r="AX264" s="126">
        <f t="shared" si="242"/>
        <v>0.38764549478892502</v>
      </c>
      <c r="AY264" s="126">
        <f t="shared" si="242"/>
        <v>6.29071765293324E-3</v>
      </c>
      <c r="AZ264" s="126">
        <f t="shared" si="242"/>
        <v>0</v>
      </c>
      <c r="BA264" s="126">
        <f t="shared" si="242"/>
        <v>0</v>
      </c>
      <c r="BB264" s="127" t="s">
        <v>31</v>
      </c>
      <c r="BC264" s="127" t="s">
        <v>31</v>
      </c>
      <c r="BD264" s="127" t="s">
        <v>31</v>
      </c>
      <c r="BE264" s="126">
        <f>AA264-AA6</f>
        <v>0</v>
      </c>
      <c r="BF264" s="126">
        <f>AB264-AB6</f>
        <v>0.62897071751601896</v>
      </c>
      <c r="BG264" s="127" t="s">
        <v>31</v>
      </c>
      <c r="BH264" s="126">
        <f>AD264-AD6</f>
        <v>0</v>
      </c>
      <c r="BI264" s="127" t="s">
        <v>31</v>
      </c>
      <c r="BJ264" s="145" t="s">
        <v>31</v>
      </c>
      <c r="BM264" s="22" t="s">
        <v>51</v>
      </c>
      <c r="BN264" s="148">
        <f t="shared" si="225"/>
        <v>0</v>
      </c>
      <c r="BO264" s="126">
        <f t="shared" si="226"/>
        <v>0</v>
      </c>
      <c r="BP264" s="127" t="s">
        <v>31</v>
      </c>
      <c r="BQ264" s="127" t="s">
        <v>31</v>
      </c>
      <c r="BR264" s="127" t="s">
        <v>31</v>
      </c>
      <c r="BS264" s="126">
        <f t="shared" si="227"/>
        <v>0</v>
      </c>
      <c r="BT264" s="126">
        <f t="shared" si="228"/>
        <v>0</v>
      </c>
      <c r="BU264" s="127" t="s">
        <v>31</v>
      </c>
      <c r="BV264" s="126">
        <f t="shared" si="229"/>
        <v>-2.1102550007919298E-2</v>
      </c>
      <c r="BW264" s="126">
        <f t="shared" si="230"/>
        <v>0</v>
      </c>
      <c r="BX264" s="126">
        <f t="shared" si="231"/>
        <v>0</v>
      </c>
      <c r="BY264" s="13" t="s">
        <v>31</v>
      </c>
      <c r="BZ264" s="126">
        <f t="shared" si="232"/>
        <v>0</v>
      </c>
      <c r="CA264" s="126">
        <f t="shared" si="233"/>
        <v>0</v>
      </c>
      <c r="CB264" s="126">
        <f t="shared" si="234"/>
        <v>0.37339680833970701</v>
      </c>
      <c r="CC264" s="126">
        <f t="shared" si="235"/>
        <v>6.29071765293324E-3</v>
      </c>
      <c r="CD264" s="126">
        <f t="shared" si="236"/>
        <v>0</v>
      </c>
      <c r="CE264" s="126">
        <f t="shared" si="237"/>
        <v>0</v>
      </c>
      <c r="CF264" s="127" t="s">
        <v>31</v>
      </c>
      <c r="CG264" s="127" t="s">
        <v>31</v>
      </c>
      <c r="CH264" s="127" t="s">
        <v>31</v>
      </c>
      <c r="CI264" s="126">
        <f t="shared" si="238"/>
        <v>0</v>
      </c>
      <c r="CJ264" s="126">
        <f t="shared" si="239"/>
        <v>0.62897071751601896</v>
      </c>
      <c r="CK264" s="127" t="s">
        <v>31</v>
      </c>
      <c r="CL264" s="126">
        <f t="shared" si="240"/>
        <v>0</v>
      </c>
      <c r="CM264" s="126" t="e">
        <f t="shared" si="241"/>
        <v>#VALUE!</v>
      </c>
      <c r="CN264" s="145" t="s">
        <v>31</v>
      </c>
    </row>
    <row r="265" spans="5:92" x14ac:dyDescent="0.25">
      <c r="E265" s="24" t="s">
        <v>52</v>
      </c>
      <c r="F265" s="99">
        <v>0</v>
      </c>
      <c r="G265" s="29">
        <v>0</v>
      </c>
      <c r="H265" s="26" t="s">
        <v>31</v>
      </c>
      <c r="I265" s="26" t="s">
        <v>31</v>
      </c>
      <c r="J265" s="26" t="s">
        <v>31</v>
      </c>
      <c r="K265" s="29">
        <v>0</v>
      </c>
      <c r="L265" s="29">
        <v>0</v>
      </c>
      <c r="M265" s="26" t="s">
        <v>31</v>
      </c>
      <c r="N265" s="29">
        <v>0</v>
      </c>
      <c r="O265" s="29">
        <v>0</v>
      </c>
      <c r="P265" s="29">
        <v>0</v>
      </c>
      <c r="Q265" s="26" t="s">
        <v>31</v>
      </c>
      <c r="R265" s="29">
        <v>0</v>
      </c>
      <c r="S265" s="29">
        <v>0</v>
      </c>
      <c r="T265" s="29">
        <v>0</v>
      </c>
      <c r="U265" s="29">
        <v>8.1053477451255296E-2</v>
      </c>
      <c r="V265" s="29">
        <v>0</v>
      </c>
      <c r="W265" s="29">
        <v>0</v>
      </c>
      <c r="X265" s="26" t="s">
        <v>31</v>
      </c>
      <c r="Y265" s="26" t="s">
        <v>31</v>
      </c>
      <c r="Z265" s="26" t="s">
        <v>31</v>
      </c>
      <c r="AA265" s="29">
        <v>0</v>
      </c>
      <c r="AB265" s="29">
        <v>0</v>
      </c>
      <c r="AC265" s="26" t="s">
        <v>31</v>
      </c>
      <c r="AD265" s="29">
        <v>0</v>
      </c>
      <c r="AE265" s="29">
        <v>0</v>
      </c>
      <c r="AF265" s="28" t="s">
        <v>31</v>
      </c>
      <c r="AI265" s="24" t="s">
        <v>52</v>
      </c>
      <c r="AJ265" s="31" t="s">
        <v>31</v>
      </c>
      <c r="AK265" s="132">
        <f>G265-G26</f>
        <v>0</v>
      </c>
      <c r="AL265" s="32" t="s">
        <v>31</v>
      </c>
      <c r="AM265" s="32" t="s">
        <v>31</v>
      </c>
      <c r="AN265" s="32" t="s">
        <v>31</v>
      </c>
      <c r="AO265" s="132">
        <f>K265-K26</f>
        <v>0</v>
      </c>
      <c r="AP265" s="132">
        <f>L265-L26</f>
        <v>0</v>
      </c>
      <c r="AQ265" s="32" t="s">
        <v>31</v>
      </c>
      <c r="AR265" s="132">
        <f t="shared" ref="AR265:BA265" si="243">N265-N26</f>
        <v>0</v>
      </c>
      <c r="AS265" s="132">
        <f t="shared" si="243"/>
        <v>-1.1555755149430701E-2</v>
      </c>
      <c r="AT265" s="132">
        <f t="shared" si="243"/>
        <v>0</v>
      </c>
      <c r="AU265" s="32" t="s">
        <v>31</v>
      </c>
      <c r="AV265" s="132">
        <f t="shared" si="243"/>
        <v>0</v>
      </c>
      <c r="AW265" s="132">
        <f t="shared" si="243"/>
        <v>-5.0052067587087239E-2</v>
      </c>
      <c r="AX265" s="132">
        <f t="shared" si="243"/>
        <v>-1.6254359525231358E-2</v>
      </c>
      <c r="AY265" s="132">
        <f t="shared" si="243"/>
        <v>8.1053477451255296E-2</v>
      </c>
      <c r="AZ265" s="132">
        <f t="shared" si="243"/>
        <v>0</v>
      </c>
      <c r="BA265" s="132">
        <f t="shared" si="243"/>
        <v>0</v>
      </c>
      <c r="BB265" s="32" t="s">
        <v>31</v>
      </c>
      <c r="BC265" s="32" t="s">
        <v>31</v>
      </c>
      <c r="BD265" s="32" t="s">
        <v>31</v>
      </c>
      <c r="BE265" s="132">
        <f>AA265-AA26</f>
        <v>-1.5984943214778339E-2</v>
      </c>
      <c r="BF265" s="132">
        <f>AB265-AB26</f>
        <v>0</v>
      </c>
      <c r="BG265" s="32" t="s">
        <v>31</v>
      </c>
      <c r="BH265" s="132">
        <f>AD265-AD26</f>
        <v>0</v>
      </c>
      <c r="BI265" s="32" t="s">
        <v>31</v>
      </c>
      <c r="BJ265" s="146" t="s">
        <v>31</v>
      </c>
      <c r="BM265" s="24" t="s">
        <v>52</v>
      </c>
      <c r="BN265" s="149">
        <f t="shared" si="225"/>
        <v>0</v>
      </c>
      <c r="BO265" s="132">
        <f t="shared" si="226"/>
        <v>0</v>
      </c>
      <c r="BP265" s="32" t="s">
        <v>31</v>
      </c>
      <c r="BQ265" s="32" t="s">
        <v>31</v>
      </c>
      <c r="BR265" s="32" t="s">
        <v>31</v>
      </c>
      <c r="BS265" s="132">
        <f t="shared" si="227"/>
        <v>0</v>
      </c>
      <c r="BT265" s="132">
        <f t="shared" si="228"/>
        <v>0</v>
      </c>
      <c r="BU265" s="32" t="s">
        <v>31</v>
      </c>
      <c r="BV265" s="132">
        <f t="shared" si="229"/>
        <v>-4.1925596042223699E-2</v>
      </c>
      <c r="BW265" s="132">
        <f t="shared" si="230"/>
        <v>0</v>
      </c>
      <c r="BX265" s="132">
        <f t="shared" si="231"/>
        <v>0</v>
      </c>
      <c r="BY265" s="26" t="s">
        <v>31</v>
      </c>
      <c r="BZ265" s="132">
        <f t="shared" si="232"/>
        <v>0</v>
      </c>
      <c r="CA265" s="132">
        <f t="shared" si="233"/>
        <v>0</v>
      </c>
      <c r="CB265" s="132">
        <f t="shared" si="234"/>
        <v>0</v>
      </c>
      <c r="CC265" s="132">
        <f t="shared" si="235"/>
        <v>8.1053477451255296E-2</v>
      </c>
      <c r="CD265" s="132">
        <f t="shared" si="236"/>
        <v>0</v>
      </c>
      <c r="CE265" s="132">
        <f t="shared" si="237"/>
        <v>0</v>
      </c>
      <c r="CF265" s="32" t="s">
        <v>31</v>
      </c>
      <c r="CG265" s="32" t="s">
        <v>31</v>
      </c>
      <c r="CH265" s="32" t="s">
        <v>31</v>
      </c>
      <c r="CI265" s="132">
        <f t="shared" si="238"/>
        <v>0</v>
      </c>
      <c r="CJ265" s="132">
        <f t="shared" si="239"/>
        <v>0</v>
      </c>
      <c r="CK265" s="32" t="s">
        <v>31</v>
      </c>
      <c r="CL265" s="132">
        <f t="shared" si="240"/>
        <v>0</v>
      </c>
      <c r="CM265" s="132" t="e">
        <f t="shared" si="241"/>
        <v>#VALUE!</v>
      </c>
      <c r="CN265" s="146" t="s">
        <v>31</v>
      </c>
    </row>
    <row r="266" spans="5:92" x14ac:dyDescent="0.25">
      <c r="F266" s="134"/>
      <c r="G266" s="135"/>
      <c r="H266" s="137"/>
      <c r="I266" s="137"/>
      <c r="J266" s="137"/>
      <c r="K266" s="135"/>
      <c r="L266" s="135"/>
      <c r="M266" s="137"/>
      <c r="N266" s="135"/>
      <c r="O266" s="135"/>
      <c r="P266" s="135"/>
      <c r="Q266" s="137"/>
      <c r="R266" s="135"/>
      <c r="S266" s="135"/>
      <c r="T266" s="135"/>
      <c r="U266" s="135"/>
      <c r="V266" s="135"/>
      <c r="W266" s="135"/>
      <c r="X266" s="137"/>
      <c r="Y266" s="137"/>
      <c r="Z266" s="137"/>
      <c r="AA266" s="135"/>
      <c r="AB266" s="135"/>
      <c r="AC266" s="137"/>
      <c r="AD266" s="135"/>
      <c r="AE266" s="135"/>
      <c r="AF266" s="13"/>
      <c r="AI266" s="33"/>
      <c r="AK266" s="126"/>
      <c r="AO266" s="126"/>
      <c r="AP266" s="126"/>
      <c r="AR266" s="126"/>
      <c r="AS266" s="126"/>
      <c r="AT266" s="126"/>
      <c r="AV266" s="126"/>
      <c r="AW266" s="126"/>
      <c r="AX266" s="126"/>
      <c r="AY266" s="126"/>
      <c r="AZ266" s="126"/>
      <c r="BA266" s="126"/>
      <c r="BE266" s="126"/>
      <c r="BF266" s="126"/>
      <c r="BH266" s="126"/>
      <c r="BN266" s="126"/>
      <c r="BO266" s="126"/>
      <c r="BP266" s="139"/>
      <c r="BQ266" s="139"/>
      <c r="BR266" s="139"/>
      <c r="BS266" s="126"/>
      <c r="BT266" s="126"/>
      <c r="BU266" s="139"/>
      <c r="BV266" s="126"/>
      <c r="BW266" s="126"/>
      <c r="BX266" s="126"/>
      <c r="BY266" s="137"/>
      <c r="BZ266" s="126"/>
      <c r="CA266" s="126"/>
      <c r="CB266" s="126"/>
      <c r="CC266" s="126"/>
      <c r="CD266" s="126"/>
      <c r="CE266" s="126"/>
      <c r="CF266" s="139"/>
      <c r="CG266" s="139"/>
      <c r="CH266" s="139"/>
      <c r="CI266" s="126"/>
      <c r="CJ266" s="126"/>
      <c r="CK266" s="139"/>
      <c r="CL266" s="126"/>
      <c r="CM266" s="126"/>
      <c r="CN266" s="139"/>
    </row>
    <row r="267" spans="5:92" x14ac:dyDescent="0.25">
      <c r="E267" s="11" t="s">
        <v>321</v>
      </c>
      <c r="F267" s="19">
        <v>8.7720652962888598E-2</v>
      </c>
      <c r="G267" s="19">
        <v>0</v>
      </c>
      <c r="H267" s="20" t="s">
        <v>31</v>
      </c>
      <c r="I267" s="20" t="s">
        <v>31</v>
      </c>
      <c r="J267" s="20" t="s">
        <v>31</v>
      </c>
      <c r="K267" s="19">
        <v>0.98672453408220595</v>
      </c>
      <c r="L267" s="19">
        <v>0.309412733260154</v>
      </c>
      <c r="M267" s="20" t="s">
        <v>31</v>
      </c>
      <c r="N267" s="19">
        <v>0.96479503236331099</v>
      </c>
      <c r="O267" s="19">
        <v>1</v>
      </c>
      <c r="P267" s="19">
        <v>0</v>
      </c>
      <c r="Q267" s="20" t="s">
        <v>31</v>
      </c>
      <c r="R267" s="19">
        <v>0.99870195236959902</v>
      </c>
      <c r="S267" s="19">
        <v>1</v>
      </c>
      <c r="T267" s="19">
        <v>0.59076740886451695</v>
      </c>
      <c r="U267" s="19">
        <v>1.74567414868898E-3</v>
      </c>
      <c r="V267" s="19">
        <v>1</v>
      </c>
      <c r="W267" s="19">
        <v>1</v>
      </c>
      <c r="X267" s="20" t="s">
        <v>31</v>
      </c>
      <c r="Y267" s="20" t="s">
        <v>31</v>
      </c>
      <c r="Z267" s="20" t="s">
        <v>31</v>
      </c>
      <c r="AA267" s="19">
        <v>1</v>
      </c>
      <c r="AB267" s="19">
        <v>0</v>
      </c>
      <c r="AC267" s="20" t="s">
        <v>31</v>
      </c>
      <c r="AD267" s="19">
        <v>0</v>
      </c>
      <c r="AE267" s="19">
        <v>0</v>
      </c>
      <c r="AF267" s="104" t="s">
        <v>31</v>
      </c>
      <c r="AI267" s="11" t="s">
        <v>321</v>
      </c>
      <c r="AJ267" s="18" t="s">
        <v>31</v>
      </c>
      <c r="AK267" s="124">
        <f>G267-G28</f>
        <v>0</v>
      </c>
      <c r="AL267" s="114" t="s">
        <v>31</v>
      </c>
      <c r="AM267" s="114" t="s">
        <v>31</v>
      </c>
      <c r="AN267" s="114" t="s">
        <v>31</v>
      </c>
      <c r="AO267" s="124">
        <f t="shared" ref="AO267:AP273" si="244">K267-K28</f>
        <v>0.19908180651844543</v>
      </c>
      <c r="AP267" s="124">
        <f t="shared" si="244"/>
        <v>0.25838530997768228</v>
      </c>
      <c r="AQ267" s="114" t="s">
        <v>31</v>
      </c>
      <c r="AR267" s="124">
        <f t="shared" ref="AR267:AT273" si="245">N267-N28</f>
        <v>4.0419128386753322E-2</v>
      </c>
      <c r="AS267" s="124">
        <f t="shared" si="245"/>
        <v>0.10675655693263164</v>
      </c>
      <c r="AT267" s="124">
        <f t="shared" si="245"/>
        <v>-1.7774698740347808E-3</v>
      </c>
      <c r="AU267" s="114" t="s">
        <v>31</v>
      </c>
      <c r="AV267" s="124">
        <f t="shared" ref="AV267:BA273" si="246">R267-R28</f>
        <v>0.99870195236959902</v>
      </c>
      <c r="AW267" s="124">
        <f t="shared" si="246"/>
        <v>5.0052067587087246E-2</v>
      </c>
      <c r="AX267" s="124">
        <f t="shared" si="246"/>
        <v>-0.38067792171735382</v>
      </c>
      <c r="AY267" s="124">
        <f t="shared" si="246"/>
        <v>1.2568798494200992E-3</v>
      </c>
      <c r="AZ267" s="124">
        <f t="shared" si="246"/>
        <v>0</v>
      </c>
      <c r="BA267" s="124">
        <f t="shared" si="246"/>
        <v>0</v>
      </c>
      <c r="BB267" s="114" t="s">
        <v>31</v>
      </c>
      <c r="BC267" s="114" t="s">
        <v>31</v>
      </c>
      <c r="BD267" s="114" t="s">
        <v>31</v>
      </c>
      <c r="BE267" s="124">
        <f t="shared" ref="BE267:BF273" si="247">AA267-AA28</f>
        <v>1.5984943214778391E-2</v>
      </c>
      <c r="BF267" s="124">
        <f t="shared" si="247"/>
        <v>0</v>
      </c>
      <c r="BG267" s="114" t="s">
        <v>31</v>
      </c>
      <c r="BH267" s="124">
        <f t="shared" ref="BH267:BH273" si="248">AD267-AD28</f>
        <v>0</v>
      </c>
      <c r="BI267" s="114" t="s">
        <v>31</v>
      </c>
      <c r="BJ267" s="144" t="s">
        <v>31</v>
      </c>
      <c r="BM267" s="11" t="s">
        <v>321</v>
      </c>
      <c r="BN267" s="147">
        <f t="shared" ref="BN267:BN273" si="249">F267-F199</f>
        <v>-7.6391127704553405E-2</v>
      </c>
      <c r="BO267" s="124">
        <f>G267-G200</f>
        <v>0</v>
      </c>
      <c r="BP267" s="114" t="s">
        <v>31</v>
      </c>
      <c r="BQ267" s="114" t="s">
        <v>31</v>
      </c>
      <c r="BR267" s="114" t="s">
        <v>31</v>
      </c>
      <c r="BS267" s="124">
        <f t="shared" ref="BS267:BT273" si="250">K267-K199</f>
        <v>-1.3275465917794049E-2</v>
      </c>
      <c r="BT267" s="124">
        <f t="shared" si="250"/>
        <v>-0.52368712665579498</v>
      </c>
      <c r="BU267" s="114" t="s">
        <v>31</v>
      </c>
      <c r="BV267" s="124">
        <f t="shared" ref="BV267:CE273" si="251">N267-N199</f>
        <v>5.3779780763151042E-2</v>
      </c>
      <c r="BW267" s="124">
        <f t="shared" si="251"/>
        <v>0</v>
      </c>
      <c r="BX267" s="124">
        <f t="shared" si="251"/>
        <v>0</v>
      </c>
      <c r="BY267" s="20" t="s">
        <v>31</v>
      </c>
      <c r="BZ267" s="124">
        <f t="shared" si="251"/>
        <v>-1.298047630400978E-3</v>
      </c>
      <c r="CA267" s="124">
        <f t="shared" si="251"/>
        <v>1.7942095963028981E-2</v>
      </c>
      <c r="CB267" s="124">
        <f t="shared" si="251"/>
        <v>-0.39129049517245407</v>
      </c>
      <c r="CC267" s="124">
        <f t="shared" si="251"/>
        <v>2.9909823972238E-4</v>
      </c>
      <c r="CD267" s="124">
        <f t="shared" si="251"/>
        <v>0</v>
      </c>
      <c r="CE267" s="124">
        <f t="shared" si="251"/>
        <v>0</v>
      </c>
      <c r="CF267" s="114" t="s">
        <v>31</v>
      </c>
      <c r="CG267" s="114" t="s">
        <v>31</v>
      </c>
      <c r="CH267" s="114" t="s">
        <v>31</v>
      </c>
      <c r="CI267" s="124">
        <f t="shared" ref="CI267:CJ273" si="252">AA267-AA199</f>
        <v>0</v>
      </c>
      <c r="CJ267" s="124">
        <f t="shared" si="252"/>
        <v>0</v>
      </c>
      <c r="CK267" s="114" t="s">
        <v>31</v>
      </c>
      <c r="CL267" s="124">
        <f t="shared" ref="CL267:CM273" si="253">AD267-AD199</f>
        <v>-0.42537313432835799</v>
      </c>
      <c r="CM267" s="124" t="e">
        <f t="shared" si="253"/>
        <v>#VALUE!</v>
      </c>
      <c r="CN267" s="144" t="s">
        <v>31</v>
      </c>
    </row>
    <row r="268" spans="5:92" x14ac:dyDescent="0.25">
      <c r="E268" s="22" t="s">
        <v>322</v>
      </c>
      <c r="F268" s="16">
        <v>0</v>
      </c>
      <c r="G268" s="16">
        <v>0</v>
      </c>
      <c r="H268" s="13" t="s">
        <v>31</v>
      </c>
      <c r="I268" s="13" t="s">
        <v>31</v>
      </c>
      <c r="J268" s="13" t="s">
        <v>31</v>
      </c>
      <c r="K268" s="16">
        <v>0</v>
      </c>
      <c r="L268" s="16">
        <v>0</v>
      </c>
      <c r="M268" s="13" t="s">
        <v>31</v>
      </c>
      <c r="N268" s="16">
        <v>3.52049676366889E-2</v>
      </c>
      <c r="O268" s="16">
        <v>0</v>
      </c>
      <c r="P268" s="16">
        <v>0</v>
      </c>
      <c r="Q268" s="13" t="s">
        <v>31</v>
      </c>
      <c r="R268" s="16">
        <v>0</v>
      </c>
      <c r="S268" s="16">
        <v>0</v>
      </c>
      <c r="T268" s="16">
        <v>1.2975581415528899E-3</v>
      </c>
      <c r="U268" s="16">
        <v>4.2159905808600698E-2</v>
      </c>
      <c r="V268" s="16">
        <v>0</v>
      </c>
      <c r="W268" s="16">
        <v>0</v>
      </c>
      <c r="X268" s="13" t="s">
        <v>31</v>
      </c>
      <c r="Y268" s="13" t="s">
        <v>31</v>
      </c>
      <c r="Z268" s="13" t="s">
        <v>31</v>
      </c>
      <c r="AA268" s="16">
        <v>0</v>
      </c>
      <c r="AB268" s="16">
        <v>0</v>
      </c>
      <c r="AC268" s="13" t="s">
        <v>31</v>
      </c>
      <c r="AD268" s="16">
        <v>0</v>
      </c>
      <c r="AE268" s="16">
        <v>0</v>
      </c>
      <c r="AF268" s="15" t="s">
        <v>31</v>
      </c>
      <c r="AI268" s="22" t="s">
        <v>322</v>
      </c>
      <c r="AJ268" s="23" t="s">
        <v>31</v>
      </c>
      <c r="AK268" s="126">
        <f t="shared" ref="AK268:AK273" si="254">G269-G29</f>
        <v>1</v>
      </c>
      <c r="AL268" s="127" t="s">
        <v>31</v>
      </c>
      <c r="AM268" s="127" t="s">
        <v>31</v>
      </c>
      <c r="AN268" s="127" t="s">
        <v>31</v>
      </c>
      <c r="AO268" s="126">
        <f t="shared" si="244"/>
        <v>0</v>
      </c>
      <c r="AP268" s="126">
        <f t="shared" si="244"/>
        <v>0</v>
      </c>
      <c r="AQ268" s="127" t="s">
        <v>31</v>
      </c>
      <c r="AR268" s="126">
        <f t="shared" si="245"/>
        <v>6.052310650006703E-3</v>
      </c>
      <c r="AS268" s="126">
        <f t="shared" si="245"/>
        <v>0</v>
      </c>
      <c r="AT268" s="126">
        <f t="shared" si="245"/>
        <v>-2.1387791841337427E-2</v>
      </c>
      <c r="AU268" s="127" t="s">
        <v>31</v>
      </c>
      <c r="AV268" s="126">
        <f t="shared" si="246"/>
        <v>-2.1507863089731731E-2</v>
      </c>
      <c r="AW268" s="126">
        <f t="shared" si="246"/>
        <v>0</v>
      </c>
      <c r="AX268" s="126">
        <f t="shared" si="246"/>
        <v>1.2975581415528899E-3</v>
      </c>
      <c r="AY268" s="126">
        <f t="shared" si="246"/>
        <v>3.7271962815911892E-2</v>
      </c>
      <c r="AZ268" s="126">
        <f t="shared" si="246"/>
        <v>0</v>
      </c>
      <c r="BA268" s="126">
        <f t="shared" si="246"/>
        <v>0</v>
      </c>
      <c r="BB268" s="127" t="s">
        <v>31</v>
      </c>
      <c r="BC268" s="127" t="s">
        <v>31</v>
      </c>
      <c r="BD268" s="127" t="s">
        <v>31</v>
      </c>
      <c r="BE268" s="126">
        <f t="shared" si="247"/>
        <v>0</v>
      </c>
      <c r="BF268" s="126">
        <f t="shared" si="247"/>
        <v>0</v>
      </c>
      <c r="BG268" s="127" t="s">
        <v>31</v>
      </c>
      <c r="BH268" s="126">
        <f t="shared" si="248"/>
        <v>0</v>
      </c>
      <c r="BI268" s="127" t="s">
        <v>31</v>
      </c>
      <c r="BJ268" s="145" t="s">
        <v>31</v>
      </c>
      <c r="BM268" s="22" t="s">
        <v>322</v>
      </c>
      <c r="BN268" s="148">
        <f t="shared" si="249"/>
        <v>0</v>
      </c>
      <c r="BO268" s="126">
        <f t="shared" ref="BO268:BO273" si="255">G269-G201</f>
        <v>0</v>
      </c>
      <c r="BP268" s="127" t="s">
        <v>31</v>
      </c>
      <c r="BQ268" s="127" t="s">
        <v>31</v>
      </c>
      <c r="BR268" s="127" t="s">
        <v>31</v>
      </c>
      <c r="BS268" s="126">
        <f t="shared" si="250"/>
        <v>0</v>
      </c>
      <c r="BT268" s="126">
        <f t="shared" si="250"/>
        <v>0</v>
      </c>
      <c r="BU268" s="127" t="s">
        <v>31</v>
      </c>
      <c r="BV268" s="126">
        <f t="shared" si="251"/>
        <v>9.2483652869921988E-3</v>
      </c>
      <c r="BW268" s="126">
        <f t="shared" si="251"/>
        <v>0</v>
      </c>
      <c r="BX268" s="126">
        <f t="shared" si="251"/>
        <v>-3.83001716356239E-3</v>
      </c>
      <c r="BY268" s="13" t="s">
        <v>31</v>
      </c>
      <c r="BZ268" s="126">
        <f t="shared" si="251"/>
        <v>0</v>
      </c>
      <c r="CA268" s="126">
        <f t="shared" si="251"/>
        <v>0</v>
      </c>
      <c r="CB268" s="126">
        <f t="shared" si="251"/>
        <v>1.2975581415528899E-3</v>
      </c>
      <c r="CC268" s="126">
        <f t="shared" si="251"/>
        <v>-2.2881815608393405E-2</v>
      </c>
      <c r="CD268" s="126">
        <f t="shared" si="251"/>
        <v>0</v>
      </c>
      <c r="CE268" s="126">
        <f t="shared" si="251"/>
        <v>0</v>
      </c>
      <c r="CF268" s="127" t="s">
        <v>31</v>
      </c>
      <c r="CG268" s="127" t="s">
        <v>31</v>
      </c>
      <c r="CH268" s="127" t="s">
        <v>31</v>
      </c>
      <c r="CI268" s="126">
        <f t="shared" si="252"/>
        <v>0</v>
      </c>
      <c r="CJ268" s="126">
        <f t="shared" si="252"/>
        <v>0</v>
      </c>
      <c r="CK268" s="127" t="s">
        <v>31</v>
      </c>
      <c r="CL268" s="126">
        <f t="shared" si="253"/>
        <v>-0.57462686567164201</v>
      </c>
      <c r="CM268" s="126" t="e">
        <f t="shared" si="253"/>
        <v>#VALUE!</v>
      </c>
      <c r="CN268" s="145" t="s">
        <v>31</v>
      </c>
    </row>
    <row r="269" spans="5:92" x14ac:dyDescent="0.25">
      <c r="E269" s="22" t="s">
        <v>323</v>
      </c>
      <c r="F269" s="16">
        <v>0.912279347037111</v>
      </c>
      <c r="G269" s="16">
        <v>1</v>
      </c>
      <c r="H269" s="13" t="s">
        <v>31</v>
      </c>
      <c r="I269" s="13" t="s">
        <v>31</v>
      </c>
      <c r="J269" s="13" t="s">
        <v>31</v>
      </c>
      <c r="K269" s="16">
        <v>1.32754659177942E-2</v>
      </c>
      <c r="L269" s="16">
        <v>0.69058726673984605</v>
      </c>
      <c r="M269" s="13" t="s">
        <v>31</v>
      </c>
      <c r="N269" s="16">
        <v>0</v>
      </c>
      <c r="O269" s="16">
        <v>0</v>
      </c>
      <c r="P269" s="16">
        <v>1</v>
      </c>
      <c r="Q269" s="13" t="s">
        <v>31</v>
      </c>
      <c r="R269" s="16">
        <v>1.29804763040081E-3</v>
      </c>
      <c r="S269" s="16">
        <v>0</v>
      </c>
      <c r="T269" s="16">
        <v>2.0289538205004599E-2</v>
      </c>
      <c r="U269" s="16">
        <v>0.86875022493852205</v>
      </c>
      <c r="V269" s="16">
        <v>0</v>
      </c>
      <c r="W269" s="16">
        <v>0</v>
      </c>
      <c r="X269" s="13" t="s">
        <v>31</v>
      </c>
      <c r="Y269" s="13" t="s">
        <v>31</v>
      </c>
      <c r="Z269" s="13" t="s">
        <v>31</v>
      </c>
      <c r="AA269" s="16">
        <v>0</v>
      </c>
      <c r="AB269" s="16">
        <v>0.37102928248398098</v>
      </c>
      <c r="AC269" s="13" t="s">
        <v>31</v>
      </c>
      <c r="AD269" s="16">
        <v>1</v>
      </c>
      <c r="AE269" s="16">
        <v>1</v>
      </c>
      <c r="AF269" s="15" t="s">
        <v>31</v>
      </c>
      <c r="AI269" s="22" t="s">
        <v>323</v>
      </c>
      <c r="AJ269" s="23" t="s">
        <v>31</v>
      </c>
      <c r="AK269" s="126">
        <f t="shared" si="254"/>
        <v>-1</v>
      </c>
      <c r="AL269" s="127" t="s">
        <v>31</v>
      </c>
      <c r="AM269" s="127" t="s">
        <v>31</v>
      </c>
      <c r="AN269" s="127" t="s">
        <v>31</v>
      </c>
      <c r="AO269" s="126">
        <f t="shared" si="244"/>
        <v>1.32754659177942E-2</v>
      </c>
      <c r="AP269" s="126">
        <f t="shared" si="244"/>
        <v>-0.25838530997768228</v>
      </c>
      <c r="AQ269" s="127" t="s">
        <v>31</v>
      </c>
      <c r="AR269" s="126">
        <f t="shared" si="245"/>
        <v>-4.6471439036760147E-2</v>
      </c>
      <c r="AS269" s="126">
        <f t="shared" si="245"/>
        <v>-9.5200801783200895E-2</v>
      </c>
      <c r="AT269" s="126">
        <f t="shared" si="245"/>
        <v>2.3165261715372143E-2</v>
      </c>
      <c r="AU269" s="127" t="s">
        <v>31</v>
      </c>
      <c r="AV269" s="126">
        <f t="shared" si="246"/>
        <v>-0.97719408927986751</v>
      </c>
      <c r="AW269" s="126">
        <f t="shared" si="246"/>
        <v>0</v>
      </c>
      <c r="AX269" s="126">
        <f t="shared" si="246"/>
        <v>7.9892283121066957E-3</v>
      </c>
      <c r="AY269" s="126">
        <f t="shared" si="246"/>
        <v>-0.12587303776952019</v>
      </c>
      <c r="AZ269" s="126">
        <f t="shared" si="246"/>
        <v>0</v>
      </c>
      <c r="BA269" s="126">
        <f t="shared" si="246"/>
        <v>0</v>
      </c>
      <c r="BB269" s="127" t="s">
        <v>31</v>
      </c>
      <c r="BC269" s="127" t="s">
        <v>31</v>
      </c>
      <c r="BD269" s="127" t="s">
        <v>31</v>
      </c>
      <c r="BE269" s="126">
        <f t="shared" si="247"/>
        <v>0</v>
      </c>
      <c r="BF269" s="126">
        <f t="shared" si="247"/>
        <v>-0.62897071751601907</v>
      </c>
      <c r="BG269" s="127" t="s">
        <v>31</v>
      </c>
      <c r="BH269" s="126">
        <f t="shared" si="248"/>
        <v>0</v>
      </c>
      <c r="BI269" s="127" t="s">
        <v>31</v>
      </c>
      <c r="BJ269" s="145" t="s">
        <v>31</v>
      </c>
      <c r="BM269" s="22" t="s">
        <v>323</v>
      </c>
      <c r="BN269" s="148">
        <f t="shared" si="249"/>
        <v>7.639112770455303E-2</v>
      </c>
      <c r="BO269" s="126">
        <f t="shared" si="255"/>
        <v>0</v>
      </c>
      <c r="BP269" s="127" t="s">
        <v>31</v>
      </c>
      <c r="BQ269" s="127" t="s">
        <v>31</v>
      </c>
      <c r="BR269" s="127" t="s">
        <v>31</v>
      </c>
      <c r="BS269" s="126">
        <f t="shared" si="250"/>
        <v>1.32754659177942E-2</v>
      </c>
      <c r="BT269" s="126">
        <f t="shared" si="250"/>
        <v>0.52368712665579609</v>
      </c>
      <c r="BU269" s="127" t="s">
        <v>31</v>
      </c>
      <c r="BV269" s="126">
        <f t="shared" si="251"/>
        <v>0</v>
      </c>
      <c r="BW269" s="126">
        <f t="shared" si="251"/>
        <v>0</v>
      </c>
      <c r="BX269" s="126">
        <f t="shared" si="251"/>
        <v>3.8300171635630154E-3</v>
      </c>
      <c r="BY269" s="13" t="s">
        <v>31</v>
      </c>
      <c r="BZ269" s="126">
        <f t="shared" si="251"/>
        <v>1.29804763040081E-3</v>
      </c>
      <c r="CA269" s="126">
        <f t="shared" si="251"/>
        <v>-3.6934095138104498E-3</v>
      </c>
      <c r="CB269" s="126">
        <f t="shared" si="251"/>
        <v>1.6596128691194149E-2</v>
      </c>
      <c r="CC269" s="126">
        <f t="shared" si="251"/>
        <v>-6.4761477735516992E-2</v>
      </c>
      <c r="CD269" s="126">
        <f t="shared" si="251"/>
        <v>0</v>
      </c>
      <c r="CE269" s="126">
        <f t="shared" si="251"/>
        <v>0</v>
      </c>
      <c r="CF269" s="127" t="s">
        <v>31</v>
      </c>
      <c r="CG269" s="127" t="s">
        <v>31</v>
      </c>
      <c r="CH269" s="127" t="s">
        <v>31</v>
      </c>
      <c r="CI269" s="126">
        <f t="shared" si="252"/>
        <v>0</v>
      </c>
      <c r="CJ269" s="126">
        <f t="shared" si="252"/>
        <v>-0.62897071751601907</v>
      </c>
      <c r="CK269" s="127" t="s">
        <v>31</v>
      </c>
      <c r="CL269" s="126">
        <f t="shared" si="253"/>
        <v>1</v>
      </c>
      <c r="CM269" s="126" t="e">
        <f t="shared" si="253"/>
        <v>#VALUE!</v>
      </c>
      <c r="CN269" s="145" t="s">
        <v>31</v>
      </c>
    </row>
    <row r="270" spans="5:92" x14ac:dyDescent="0.25">
      <c r="E270" s="22" t="s">
        <v>51</v>
      </c>
      <c r="F270" s="16">
        <v>0</v>
      </c>
      <c r="G270" s="16">
        <v>0</v>
      </c>
      <c r="H270" s="13" t="s">
        <v>31</v>
      </c>
      <c r="I270" s="13" t="s">
        <v>31</v>
      </c>
      <c r="J270" s="13" t="s">
        <v>31</v>
      </c>
      <c r="K270" s="16">
        <v>0</v>
      </c>
      <c r="L270" s="16">
        <v>0</v>
      </c>
      <c r="M270" s="13" t="s">
        <v>31</v>
      </c>
      <c r="N270" s="16">
        <v>0</v>
      </c>
      <c r="O270" s="16">
        <v>0</v>
      </c>
      <c r="P270" s="16">
        <v>0</v>
      </c>
      <c r="Q270" s="13" t="s">
        <v>31</v>
      </c>
      <c r="R270" s="16">
        <v>0</v>
      </c>
      <c r="S270" s="16">
        <v>0</v>
      </c>
      <c r="T270" s="16">
        <v>0.38764549478892502</v>
      </c>
      <c r="U270" s="16">
        <v>6.29071765293324E-3</v>
      </c>
      <c r="V270" s="16">
        <v>0</v>
      </c>
      <c r="W270" s="16">
        <v>0</v>
      </c>
      <c r="X270" s="13" t="s">
        <v>31</v>
      </c>
      <c r="Y270" s="13" t="s">
        <v>31</v>
      </c>
      <c r="Z270" s="13" t="s">
        <v>31</v>
      </c>
      <c r="AA270" s="16">
        <v>0</v>
      </c>
      <c r="AB270" s="16">
        <v>0.62897071751601896</v>
      </c>
      <c r="AC270" s="13" t="s">
        <v>31</v>
      </c>
      <c r="AD270" s="16">
        <v>0</v>
      </c>
      <c r="AE270" s="16">
        <v>0</v>
      </c>
      <c r="AF270" s="15" t="s">
        <v>31</v>
      </c>
      <c r="AI270" s="22" t="s">
        <v>51</v>
      </c>
      <c r="AJ270" s="23" t="s">
        <v>31</v>
      </c>
      <c r="AK270" s="126">
        <f t="shared" si="254"/>
        <v>0</v>
      </c>
      <c r="AL270" s="127" t="s">
        <v>31</v>
      </c>
      <c r="AM270" s="127" t="s">
        <v>31</v>
      </c>
      <c r="AN270" s="127" t="s">
        <v>31</v>
      </c>
      <c r="AO270" s="126">
        <f t="shared" si="244"/>
        <v>-0.21235727243623947</v>
      </c>
      <c r="AP270" s="126">
        <f t="shared" si="244"/>
        <v>0</v>
      </c>
      <c r="AQ270" s="127" t="s">
        <v>31</v>
      </c>
      <c r="AR270" s="126">
        <f t="shared" si="245"/>
        <v>0</v>
      </c>
      <c r="AS270" s="126">
        <f t="shared" si="245"/>
        <v>0</v>
      </c>
      <c r="AT270" s="126">
        <f t="shared" si="245"/>
        <v>0</v>
      </c>
      <c r="AU270" s="127" t="s">
        <v>31</v>
      </c>
      <c r="AV270" s="126">
        <f t="shared" si="246"/>
        <v>0</v>
      </c>
      <c r="AW270" s="126">
        <f t="shared" si="246"/>
        <v>0</v>
      </c>
      <c r="AX270" s="126">
        <f t="shared" si="246"/>
        <v>0.38764549478892502</v>
      </c>
      <c r="AY270" s="126">
        <f t="shared" si="246"/>
        <v>6.29071765293324E-3</v>
      </c>
      <c r="AZ270" s="126">
        <f t="shared" si="246"/>
        <v>0</v>
      </c>
      <c r="BA270" s="126">
        <f t="shared" si="246"/>
        <v>0</v>
      </c>
      <c r="BB270" s="127" t="s">
        <v>31</v>
      </c>
      <c r="BC270" s="127" t="s">
        <v>31</v>
      </c>
      <c r="BD270" s="127" t="s">
        <v>31</v>
      </c>
      <c r="BE270" s="126">
        <f t="shared" si="247"/>
        <v>0</v>
      </c>
      <c r="BF270" s="126">
        <f t="shared" si="247"/>
        <v>0.62897071751601896</v>
      </c>
      <c r="BG270" s="127" t="s">
        <v>31</v>
      </c>
      <c r="BH270" s="126">
        <f t="shared" si="248"/>
        <v>0</v>
      </c>
      <c r="BI270" s="127" t="s">
        <v>31</v>
      </c>
      <c r="BJ270" s="145" t="s">
        <v>31</v>
      </c>
      <c r="BM270" s="22" t="s">
        <v>51</v>
      </c>
      <c r="BN270" s="148">
        <f t="shared" si="249"/>
        <v>0</v>
      </c>
      <c r="BO270" s="126">
        <f t="shared" si="255"/>
        <v>0</v>
      </c>
      <c r="BP270" s="127" t="s">
        <v>31</v>
      </c>
      <c r="BQ270" s="127" t="s">
        <v>31</v>
      </c>
      <c r="BR270" s="127" t="s">
        <v>31</v>
      </c>
      <c r="BS270" s="126">
        <f t="shared" si="250"/>
        <v>0</v>
      </c>
      <c r="BT270" s="126">
        <f t="shared" si="250"/>
        <v>0</v>
      </c>
      <c r="BU270" s="127" t="s">
        <v>31</v>
      </c>
      <c r="BV270" s="126">
        <f t="shared" si="251"/>
        <v>-2.1102550007919298E-2</v>
      </c>
      <c r="BW270" s="126">
        <f t="shared" si="251"/>
        <v>0</v>
      </c>
      <c r="BX270" s="126">
        <f t="shared" si="251"/>
        <v>0</v>
      </c>
      <c r="BY270" s="13" t="s">
        <v>31</v>
      </c>
      <c r="BZ270" s="126">
        <f t="shared" si="251"/>
        <v>0</v>
      </c>
      <c r="CA270" s="126">
        <f t="shared" si="251"/>
        <v>-1.4248686449218E-2</v>
      </c>
      <c r="CB270" s="126">
        <f t="shared" si="251"/>
        <v>0.37339680833970701</v>
      </c>
      <c r="CC270" s="126">
        <f t="shared" si="251"/>
        <v>6.29071765293324E-3</v>
      </c>
      <c r="CD270" s="126">
        <f t="shared" si="251"/>
        <v>0</v>
      </c>
      <c r="CE270" s="126">
        <f t="shared" si="251"/>
        <v>0</v>
      </c>
      <c r="CF270" s="127" t="s">
        <v>31</v>
      </c>
      <c r="CG270" s="127" t="s">
        <v>31</v>
      </c>
      <c r="CH270" s="127" t="s">
        <v>31</v>
      </c>
      <c r="CI270" s="126">
        <f t="shared" si="252"/>
        <v>0</v>
      </c>
      <c r="CJ270" s="126">
        <f t="shared" si="252"/>
        <v>0.62897071751601896</v>
      </c>
      <c r="CK270" s="127" t="s">
        <v>31</v>
      </c>
      <c r="CL270" s="126">
        <f t="shared" si="253"/>
        <v>0</v>
      </c>
      <c r="CM270" s="126" t="e">
        <f t="shared" si="253"/>
        <v>#VALUE!</v>
      </c>
      <c r="CN270" s="145" t="s">
        <v>31</v>
      </c>
    </row>
    <row r="271" spans="5:92" x14ac:dyDescent="0.25">
      <c r="E271" s="22" t="s">
        <v>52</v>
      </c>
      <c r="F271" s="16">
        <v>0</v>
      </c>
      <c r="G271" s="16">
        <v>0</v>
      </c>
      <c r="H271" s="13" t="s">
        <v>31</v>
      </c>
      <c r="I271" s="13" t="s">
        <v>31</v>
      </c>
      <c r="J271" s="13" t="s">
        <v>31</v>
      </c>
      <c r="K271" s="16">
        <v>0</v>
      </c>
      <c r="L271" s="16">
        <v>0</v>
      </c>
      <c r="M271" s="13" t="s">
        <v>31</v>
      </c>
      <c r="N271" s="16">
        <v>0</v>
      </c>
      <c r="O271" s="16">
        <v>0</v>
      </c>
      <c r="P271" s="16">
        <v>0</v>
      </c>
      <c r="Q271" s="13" t="s">
        <v>31</v>
      </c>
      <c r="R271" s="16">
        <v>0</v>
      </c>
      <c r="S271" s="16">
        <v>0</v>
      </c>
      <c r="T271" s="16">
        <v>0</v>
      </c>
      <c r="U271" s="16">
        <v>8.1053477451255296E-2</v>
      </c>
      <c r="V271" s="16">
        <v>0</v>
      </c>
      <c r="W271" s="16">
        <v>0</v>
      </c>
      <c r="X271" s="13" t="s">
        <v>31</v>
      </c>
      <c r="Y271" s="13" t="s">
        <v>31</v>
      </c>
      <c r="Z271" s="13" t="s">
        <v>31</v>
      </c>
      <c r="AA271" s="16">
        <v>0</v>
      </c>
      <c r="AB271" s="16">
        <v>0</v>
      </c>
      <c r="AC271" s="13" t="s">
        <v>31</v>
      </c>
      <c r="AD271" s="16">
        <v>0</v>
      </c>
      <c r="AE271" s="16">
        <v>0</v>
      </c>
      <c r="AF271" s="15" t="s">
        <v>31</v>
      </c>
      <c r="AI271" s="22" t="s">
        <v>52</v>
      </c>
      <c r="AJ271" s="23" t="s">
        <v>31</v>
      </c>
      <c r="AK271" s="126">
        <f t="shared" si="254"/>
        <v>0.893568582811611</v>
      </c>
      <c r="AL271" s="127" t="s">
        <v>31</v>
      </c>
      <c r="AM271" s="127" t="s">
        <v>31</v>
      </c>
      <c r="AN271" s="127" t="s">
        <v>31</v>
      </c>
      <c r="AO271" s="126">
        <f t="shared" si="244"/>
        <v>0</v>
      </c>
      <c r="AP271" s="126">
        <f t="shared" si="244"/>
        <v>0</v>
      </c>
      <c r="AQ271" s="127" t="s">
        <v>31</v>
      </c>
      <c r="AR271" s="126">
        <f t="shared" si="245"/>
        <v>0</v>
      </c>
      <c r="AS271" s="126">
        <f t="shared" si="245"/>
        <v>-1.1555755149430701E-2</v>
      </c>
      <c r="AT271" s="126">
        <f t="shared" si="245"/>
        <v>0</v>
      </c>
      <c r="AU271" s="127" t="s">
        <v>31</v>
      </c>
      <c r="AV271" s="126">
        <f t="shared" si="246"/>
        <v>0</v>
      </c>
      <c r="AW271" s="126">
        <f t="shared" si="246"/>
        <v>-5.0052067587087239E-2</v>
      </c>
      <c r="AX271" s="126">
        <f t="shared" si="246"/>
        <v>-1.6254359525231358E-2</v>
      </c>
      <c r="AY271" s="126">
        <f t="shared" si="246"/>
        <v>8.1053477451255296E-2</v>
      </c>
      <c r="AZ271" s="126">
        <f t="shared" si="246"/>
        <v>0</v>
      </c>
      <c r="BA271" s="126">
        <f t="shared" si="246"/>
        <v>0</v>
      </c>
      <c r="BB271" s="127" t="s">
        <v>31</v>
      </c>
      <c r="BC271" s="127" t="s">
        <v>31</v>
      </c>
      <c r="BD271" s="127" t="s">
        <v>31</v>
      </c>
      <c r="BE271" s="126">
        <f t="shared" si="247"/>
        <v>-1.5984943214778339E-2</v>
      </c>
      <c r="BF271" s="126">
        <f t="shared" si="247"/>
        <v>0</v>
      </c>
      <c r="BG271" s="127" t="s">
        <v>31</v>
      </c>
      <c r="BH271" s="126">
        <f t="shared" si="248"/>
        <v>0</v>
      </c>
      <c r="BI271" s="127" t="s">
        <v>31</v>
      </c>
      <c r="BJ271" s="145" t="s">
        <v>31</v>
      </c>
      <c r="BM271" s="22" t="s">
        <v>52</v>
      </c>
      <c r="BN271" s="148">
        <f t="shared" si="249"/>
        <v>0</v>
      </c>
      <c r="BO271" s="126">
        <f t="shared" si="255"/>
        <v>9.2607367346489999E-3</v>
      </c>
      <c r="BP271" s="127" t="s">
        <v>31</v>
      </c>
      <c r="BQ271" s="127" t="s">
        <v>31</v>
      </c>
      <c r="BR271" s="127" t="s">
        <v>31</v>
      </c>
      <c r="BS271" s="126">
        <f t="shared" si="250"/>
        <v>0</v>
      </c>
      <c r="BT271" s="126">
        <f t="shared" si="250"/>
        <v>0</v>
      </c>
      <c r="BU271" s="127" t="s">
        <v>31</v>
      </c>
      <c r="BV271" s="126">
        <f t="shared" si="251"/>
        <v>-4.1925596042223699E-2</v>
      </c>
      <c r="BW271" s="126">
        <f t="shared" si="251"/>
        <v>0</v>
      </c>
      <c r="BX271" s="126">
        <f t="shared" si="251"/>
        <v>0</v>
      </c>
      <c r="BY271" s="13" t="s">
        <v>31</v>
      </c>
      <c r="BZ271" s="126">
        <f t="shared" si="251"/>
        <v>0</v>
      </c>
      <c r="CA271" s="126">
        <f t="shared" si="251"/>
        <v>0</v>
      </c>
      <c r="CB271" s="126">
        <f t="shared" si="251"/>
        <v>0</v>
      </c>
      <c r="CC271" s="126">
        <f t="shared" si="251"/>
        <v>8.1053477451255296E-2</v>
      </c>
      <c r="CD271" s="126">
        <f t="shared" si="251"/>
        <v>0</v>
      </c>
      <c r="CE271" s="126">
        <f t="shared" si="251"/>
        <v>0</v>
      </c>
      <c r="CF271" s="127" t="s">
        <v>31</v>
      </c>
      <c r="CG271" s="127" t="s">
        <v>31</v>
      </c>
      <c r="CH271" s="127" t="s">
        <v>31</v>
      </c>
      <c r="CI271" s="126">
        <f t="shared" si="252"/>
        <v>0</v>
      </c>
      <c r="CJ271" s="126">
        <f t="shared" si="252"/>
        <v>0</v>
      </c>
      <c r="CK271" s="127" t="s">
        <v>31</v>
      </c>
      <c r="CL271" s="126">
        <f t="shared" si="253"/>
        <v>0</v>
      </c>
      <c r="CM271" s="126" t="e">
        <f t="shared" si="253"/>
        <v>#VALUE!</v>
      </c>
      <c r="CN271" s="145" t="s">
        <v>31</v>
      </c>
    </row>
    <row r="272" spans="5:92" x14ac:dyDescent="0.25">
      <c r="E272" s="22" t="s">
        <v>324</v>
      </c>
      <c r="F272" s="16">
        <v>0.90897437877407306</v>
      </c>
      <c r="G272" s="16">
        <v>0.893568582811611</v>
      </c>
      <c r="H272" s="13" t="s">
        <v>31</v>
      </c>
      <c r="I272" s="13" t="s">
        <v>31</v>
      </c>
      <c r="J272" s="13" t="s">
        <v>31</v>
      </c>
      <c r="K272" s="16">
        <v>0</v>
      </c>
      <c r="L272" s="16">
        <v>1</v>
      </c>
      <c r="M272" s="13" t="s">
        <v>31</v>
      </c>
      <c r="N272" s="16">
        <v>0</v>
      </c>
      <c r="O272" s="16">
        <v>0</v>
      </c>
      <c r="P272" s="16">
        <v>0.63190184049079801</v>
      </c>
      <c r="Q272" s="13" t="s">
        <v>31</v>
      </c>
      <c r="R272" s="16">
        <v>0</v>
      </c>
      <c r="S272" s="16">
        <v>0</v>
      </c>
      <c r="T272" s="16">
        <v>2.0098689028351199E-2</v>
      </c>
      <c r="U272" s="16">
        <v>0.895834486379538</v>
      </c>
      <c r="V272" s="16">
        <v>0</v>
      </c>
      <c r="W272" s="16">
        <v>0</v>
      </c>
      <c r="X272" s="13" t="s">
        <v>31</v>
      </c>
      <c r="Y272" s="13" t="s">
        <v>31</v>
      </c>
      <c r="Z272" s="13" t="s">
        <v>31</v>
      </c>
      <c r="AA272" s="16">
        <v>0</v>
      </c>
      <c r="AB272" s="16">
        <v>0.37102928248398098</v>
      </c>
      <c r="AC272" s="13" t="s">
        <v>31</v>
      </c>
      <c r="AD272" s="16">
        <v>1</v>
      </c>
      <c r="AE272" s="16">
        <v>1</v>
      </c>
      <c r="AF272" s="15" t="s">
        <v>31</v>
      </c>
      <c r="AI272" s="22" t="s">
        <v>324</v>
      </c>
      <c r="AJ272" s="23" t="s">
        <v>31</v>
      </c>
      <c r="AK272" s="126">
        <f t="shared" si="254"/>
        <v>-0.75776836158192085</v>
      </c>
      <c r="AL272" s="127" t="s">
        <v>31</v>
      </c>
      <c r="AM272" s="127" t="s">
        <v>31</v>
      </c>
      <c r="AN272" s="127" t="s">
        <v>31</v>
      </c>
      <c r="AO272" s="126">
        <f t="shared" si="244"/>
        <v>0</v>
      </c>
      <c r="AP272" s="126">
        <f t="shared" si="244"/>
        <v>1.9991243654362556E-3</v>
      </c>
      <c r="AQ272" s="127" t="s">
        <v>31</v>
      </c>
      <c r="AR272" s="126">
        <f t="shared" si="245"/>
        <v>-9.7676428048161998E-3</v>
      </c>
      <c r="AS272" s="126">
        <f t="shared" si="245"/>
        <v>-2.1265875471677447E-2</v>
      </c>
      <c r="AT272" s="126">
        <f t="shared" si="245"/>
        <v>0.17820202304175803</v>
      </c>
      <c r="AU272" s="127" t="s">
        <v>31</v>
      </c>
      <c r="AV272" s="126">
        <f t="shared" si="246"/>
        <v>-0.97849213691026826</v>
      </c>
      <c r="AW272" s="126">
        <f t="shared" si="246"/>
        <v>0</v>
      </c>
      <c r="AX272" s="126">
        <f t="shared" si="246"/>
        <v>1.8752404032891818E-2</v>
      </c>
      <c r="AY272" s="126">
        <f t="shared" si="246"/>
        <v>-0.10367671932119316</v>
      </c>
      <c r="AZ272" s="126">
        <f t="shared" si="246"/>
        <v>0</v>
      </c>
      <c r="BA272" s="126">
        <f t="shared" si="246"/>
        <v>0</v>
      </c>
      <c r="BB272" s="127" t="s">
        <v>31</v>
      </c>
      <c r="BC272" s="127" t="s">
        <v>31</v>
      </c>
      <c r="BD272" s="127" t="s">
        <v>31</v>
      </c>
      <c r="BE272" s="126">
        <f t="shared" si="247"/>
        <v>0</v>
      </c>
      <c r="BF272" s="126">
        <f t="shared" si="247"/>
        <v>-0.62897071751601907</v>
      </c>
      <c r="BG272" s="127" t="s">
        <v>31</v>
      </c>
      <c r="BH272" s="126">
        <f t="shared" si="248"/>
        <v>1</v>
      </c>
      <c r="BI272" s="127" t="s">
        <v>31</v>
      </c>
      <c r="BJ272" s="145" t="s">
        <v>31</v>
      </c>
      <c r="BM272" s="22" t="s">
        <v>324</v>
      </c>
      <c r="BN272" s="148">
        <f t="shared" si="249"/>
        <v>7.3086159441515086E-2</v>
      </c>
      <c r="BO272" s="126">
        <f t="shared" si="255"/>
        <v>0</v>
      </c>
      <c r="BP272" s="127" t="s">
        <v>31</v>
      </c>
      <c r="BQ272" s="127" t="s">
        <v>31</v>
      </c>
      <c r="BR272" s="127" t="s">
        <v>31</v>
      </c>
      <c r="BS272" s="126">
        <f t="shared" si="250"/>
        <v>0</v>
      </c>
      <c r="BT272" s="126">
        <f t="shared" si="250"/>
        <v>0.83309985991595004</v>
      </c>
      <c r="BU272" s="127" t="s">
        <v>31</v>
      </c>
      <c r="BV272" s="126">
        <f t="shared" si="251"/>
        <v>-8.9441271556743997E-4</v>
      </c>
      <c r="BW272" s="126">
        <f t="shared" si="251"/>
        <v>0</v>
      </c>
      <c r="BX272" s="126">
        <f t="shared" si="251"/>
        <v>0.44976148069167499</v>
      </c>
      <c r="BY272" s="13" t="s">
        <v>31</v>
      </c>
      <c r="BZ272" s="126">
        <f t="shared" si="251"/>
        <v>0</v>
      </c>
      <c r="CA272" s="126">
        <f t="shared" si="251"/>
        <v>-1.6451608367353599E-3</v>
      </c>
      <c r="CB272" s="126">
        <f t="shared" si="251"/>
        <v>1.8453528191615838E-2</v>
      </c>
      <c r="CC272" s="126">
        <f t="shared" si="251"/>
        <v>-0.10271893771149498</v>
      </c>
      <c r="CD272" s="126">
        <f t="shared" si="251"/>
        <v>0</v>
      </c>
      <c r="CE272" s="126">
        <f t="shared" si="251"/>
        <v>0</v>
      </c>
      <c r="CF272" s="127" t="s">
        <v>31</v>
      </c>
      <c r="CG272" s="127" t="s">
        <v>31</v>
      </c>
      <c r="CH272" s="127" t="s">
        <v>31</v>
      </c>
      <c r="CI272" s="126">
        <f t="shared" si="252"/>
        <v>0</v>
      </c>
      <c r="CJ272" s="126">
        <f t="shared" si="252"/>
        <v>-0.62897071751601907</v>
      </c>
      <c r="CK272" s="127" t="s">
        <v>31</v>
      </c>
      <c r="CL272" s="126">
        <f t="shared" si="253"/>
        <v>1</v>
      </c>
      <c r="CM272" s="126" t="e">
        <f t="shared" si="253"/>
        <v>#VALUE!</v>
      </c>
      <c r="CN272" s="145" t="s">
        <v>31</v>
      </c>
    </row>
    <row r="273" spans="5:92" x14ac:dyDescent="0.25">
      <c r="E273" s="24" t="s">
        <v>325</v>
      </c>
      <c r="F273" s="29">
        <v>0.87181665148028598</v>
      </c>
      <c r="G273" s="29">
        <v>0</v>
      </c>
      <c r="H273" s="26" t="s">
        <v>31</v>
      </c>
      <c r="I273" s="26" t="s">
        <v>31</v>
      </c>
      <c r="J273" s="26" t="s">
        <v>31</v>
      </c>
      <c r="K273" s="29">
        <v>0</v>
      </c>
      <c r="L273" s="29">
        <v>0.62705817782656403</v>
      </c>
      <c r="M273" s="26" t="s">
        <v>31</v>
      </c>
      <c r="N273" s="29">
        <v>1.32610640425196E-2</v>
      </c>
      <c r="O273" s="29">
        <v>0</v>
      </c>
      <c r="P273" s="29">
        <v>0.13865030674846601</v>
      </c>
      <c r="Q273" s="26" t="s">
        <v>31</v>
      </c>
      <c r="R273" s="29">
        <v>1.29804763040081E-3</v>
      </c>
      <c r="S273" s="29">
        <v>0</v>
      </c>
      <c r="T273" s="29">
        <v>1.1232041727739801E-2</v>
      </c>
      <c r="U273" s="29">
        <v>0.48002621535606499</v>
      </c>
      <c r="V273" s="29">
        <v>0</v>
      </c>
      <c r="W273" s="29">
        <v>0</v>
      </c>
      <c r="X273" s="26" t="s">
        <v>31</v>
      </c>
      <c r="Y273" s="26" t="s">
        <v>31</v>
      </c>
      <c r="Z273" s="26" t="s">
        <v>31</v>
      </c>
      <c r="AA273" s="29">
        <v>0</v>
      </c>
      <c r="AB273" s="29">
        <v>0.33351761389898399</v>
      </c>
      <c r="AC273" s="26" t="s">
        <v>31</v>
      </c>
      <c r="AD273" s="29">
        <v>0.72796934865900398</v>
      </c>
      <c r="AE273" s="29">
        <v>0.98732082451144998</v>
      </c>
      <c r="AF273" s="28" t="s">
        <v>31</v>
      </c>
      <c r="AI273" s="24" t="s">
        <v>325</v>
      </c>
      <c r="AJ273" s="31" t="s">
        <v>31</v>
      </c>
      <c r="AK273" s="132">
        <f t="shared" si="254"/>
        <v>-0.2355225988700565</v>
      </c>
      <c r="AL273" s="32" t="s">
        <v>31</v>
      </c>
      <c r="AM273" s="32" t="s">
        <v>31</v>
      </c>
      <c r="AN273" s="32" t="s">
        <v>31</v>
      </c>
      <c r="AO273" s="132">
        <f t="shared" si="244"/>
        <v>0</v>
      </c>
      <c r="AP273" s="132">
        <f t="shared" si="244"/>
        <v>-0.18061882156917575</v>
      </c>
      <c r="AQ273" s="32" t="s">
        <v>31</v>
      </c>
      <c r="AR273" s="132">
        <f t="shared" si="245"/>
        <v>-3.3210374994240545E-2</v>
      </c>
      <c r="AS273" s="132">
        <f t="shared" si="245"/>
        <v>-2.1265875471677447E-2</v>
      </c>
      <c r="AT273" s="132">
        <f t="shared" si="245"/>
        <v>-0.19772891379433238</v>
      </c>
      <c r="AU273" s="32" t="s">
        <v>31</v>
      </c>
      <c r="AV273" s="132">
        <f t="shared" si="246"/>
        <v>-0.99870195236959924</v>
      </c>
      <c r="AW273" s="132">
        <f t="shared" si="246"/>
        <v>0</v>
      </c>
      <c r="AX273" s="132">
        <f t="shared" si="246"/>
        <v>5.3628045165638677E-3</v>
      </c>
      <c r="AY273" s="132">
        <f t="shared" si="246"/>
        <v>-0.1298208566319991</v>
      </c>
      <c r="AZ273" s="132">
        <f t="shared" si="246"/>
        <v>0</v>
      </c>
      <c r="BA273" s="132">
        <f t="shared" si="246"/>
        <v>0</v>
      </c>
      <c r="BB273" s="32" t="s">
        <v>31</v>
      </c>
      <c r="BC273" s="32" t="s">
        <v>31</v>
      </c>
      <c r="BD273" s="32" t="s">
        <v>31</v>
      </c>
      <c r="BE273" s="132">
        <f t="shared" si="247"/>
        <v>0</v>
      </c>
      <c r="BF273" s="132">
        <f t="shared" si="247"/>
        <v>-0.15489017348287243</v>
      </c>
      <c r="BG273" s="32" t="s">
        <v>31</v>
      </c>
      <c r="BH273" s="132">
        <f t="shared" si="248"/>
        <v>-0.25019006892546491</v>
      </c>
      <c r="BI273" s="32" t="s">
        <v>31</v>
      </c>
      <c r="BJ273" s="146" t="s">
        <v>31</v>
      </c>
      <c r="BM273" s="24" t="s">
        <v>325</v>
      </c>
      <c r="BN273" s="149">
        <f t="shared" si="249"/>
        <v>0.12226595901808102</v>
      </c>
      <c r="BO273" s="132">
        <f t="shared" si="255"/>
        <v>0</v>
      </c>
      <c r="BP273" s="32" t="s">
        <v>31</v>
      </c>
      <c r="BQ273" s="32" t="s">
        <v>31</v>
      </c>
      <c r="BR273" s="32" t="s">
        <v>31</v>
      </c>
      <c r="BS273" s="132">
        <f t="shared" si="250"/>
        <v>0</v>
      </c>
      <c r="BT273" s="132">
        <f t="shared" si="250"/>
        <v>0.46015803774251407</v>
      </c>
      <c r="BU273" s="32" t="s">
        <v>31</v>
      </c>
      <c r="BV273" s="132">
        <f t="shared" si="251"/>
        <v>-1.1799745942464007E-3</v>
      </c>
      <c r="BW273" s="132">
        <f t="shared" si="251"/>
        <v>0</v>
      </c>
      <c r="BX273" s="132">
        <f t="shared" si="251"/>
        <v>-0.38394838373529194</v>
      </c>
      <c r="BY273" s="26" t="s">
        <v>31</v>
      </c>
      <c r="BZ273" s="132">
        <f t="shared" si="251"/>
        <v>1.29804763040081E-3</v>
      </c>
      <c r="CA273" s="132">
        <f t="shared" si="251"/>
        <v>-1.6451608367353599E-3</v>
      </c>
      <c r="CB273" s="132">
        <f t="shared" si="251"/>
        <v>9.5868808910044411E-3</v>
      </c>
      <c r="CC273" s="132">
        <f t="shared" si="251"/>
        <v>-2.8576534055299974E-2</v>
      </c>
      <c r="CD273" s="132">
        <f t="shared" si="251"/>
        <v>0</v>
      </c>
      <c r="CE273" s="132">
        <f t="shared" si="251"/>
        <v>0</v>
      </c>
      <c r="CF273" s="32" t="s">
        <v>31</v>
      </c>
      <c r="CG273" s="32" t="s">
        <v>31</v>
      </c>
      <c r="CH273" s="32" t="s">
        <v>31</v>
      </c>
      <c r="CI273" s="132">
        <f t="shared" si="252"/>
        <v>0</v>
      </c>
      <c r="CJ273" s="132">
        <f t="shared" si="252"/>
        <v>-2.3579190006331019E-2</v>
      </c>
      <c r="CK273" s="32" t="s">
        <v>31</v>
      </c>
      <c r="CL273" s="132">
        <f t="shared" si="253"/>
        <v>0.72796934865900398</v>
      </c>
      <c r="CM273" s="132" t="e">
        <f t="shared" si="253"/>
        <v>#VALUE!</v>
      </c>
      <c r="CN273" s="146" t="s">
        <v>31</v>
      </c>
    </row>
    <row r="274" spans="5:92" x14ac:dyDescent="0.25">
      <c r="AA274" s="150"/>
      <c r="AB274" s="150"/>
      <c r="BE274" s="150"/>
      <c r="BF274" s="150"/>
    </row>
    <row r="275" spans="5:92" ht="15.75" x14ac:dyDescent="0.25">
      <c r="H275" s="105"/>
      <c r="I275" s="105"/>
      <c r="J275" s="106"/>
      <c r="K275" s="106"/>
      <c r="L275" s="106"/>
      <c r="M275" s="106"/>
      <c r="N275" s="106"/>
      <c r="O275" s="106"/>
      <c r="P275" s="106"/>
      <c r="Q275" s="106"/>
      <c r="R275" s="106"/>
      <c r="S275" s="106"/>
      <c r="T275" s="106"/>
      <c r="U275" s="106"/>
      <c r="V275" s="106"/>
      <c r="W275" s="106"/>
      <c r="X275" s="106"/>
      <c r="Y275" s="106"/>
      <c r="Z275" s="106"/>
      <c r="AA275" s="106"/>
      <c r="AB275" s="106"/>
      <c r="AC275" s="106"/>
      <c r="AD275" s="106"/>
      <c r="AE275" s="106"/>
      <c r="AF275" s="106"/>
      <c r="AL275" s="105"/>
      <c r="AM275" s="105"/>
      <c r="AN275" s="106"/>
      <c r="AO275" s="106"/>
      <c r="AP275" s="106"/>
      <c r="AQ275" s="106"/>
      <c r="AR275" s="106"/>
      <c r="AS275" s="106"/>
      <c r="AT275" s="106"/>
      <c r="AU275" s="106"/>
      <c r="AV275" s="106"/>
      <c r="AW275" s="106"/>
      <c r="AX275" s="106"/>
      <c r="AY275" s="106"/>
      <c r="AZ275" s="106"/>
      <c r="BA275" s="106"/>
      <c r="BB275" s="106"/>
      <c r="BC275" s="106"/>
      <c r="BD275" s="106"/>
      <c r="BE275" s="106"/>
      <c r="BF275" s="106"/>
      <c r="BG275" s="106"/>
      <c r="BH275" s="106"/>
      <c r="BI275" s="106"/>
      <c r="BJ275" s="106"/>
    </row>
    <row r="276" spans="5:92" x14ac:dyDescent="0.25">
      <c r="E276" s="3" t="s">
        <v>0</v>
      </c>
      <c r="F276" s="4">
        <v>49</v>
      </c>
      <c r="G276" s="5">
        <v>88</v>
      </c>
      <c r="H276" s="6">
        <v>135</v>
      </c>
      <c r="I276" s="6">
        <v>138</v>
      </c>
      <c r="J276" s="6">
        <v>156</v>
      </c>
      <c r="K276" s="6">
        <v>160</v>
      </c>
      <c r="L276" s="6">
        <v>187</v>
      </c>
      <c r="M276" s="6">
        <v>197</v>
      </c>
      <c r="N276" s="6">
        <v>241</v>
      </c>
      <c r="O276" s="6">
        <v>262</v>
      </c>
      <c r="P276" s="6">
        <v>276</v>
      </c>
      <c r="Q276" s="6">
        <v>295</v>
      </c>
      <c r="R276" s="6">
        <v>301</v>
      </c>
      <c r="S276" s="6">
        <v>332</v>
      </c>
      <c r="T276" s="6">
        <v>339</v>
      </c>
      <c r="U276" s="6">
        <v>356</v>
      </c>
      <c r="V276" s="6">
        <v>362</v>
      </c>
      <c r="W276" s="6">
        <v>386</v>
      </c>
      <c r="X276" s="6">
        <v>392</v>
      </c>
      <c r="Y276" s="6">
        <v>397</v>
      </c>
      <c r="Z276" s="6">
        <v>406</v>
      </c>
      <c r="AA276" s="6">
        <v>448</v>
      </c>
      <c r="AB276" s="6">
        <v>463</v>
      </c>
      <c r="AC276" s="6">
        <v>611</v>
      </c>
      <c r="AD276" s="6">
        <v>616</v>
      </c>
      <c r="AE276" s="6">
        <v>625</v>
      </c>
      <c r="AF276" s="6">
        <v>637</v>
      </c>
      <c r="AI276" s="3" t="s">
        <v>0</v>
      </c>
      <c r="AJ276" s="4">
        <v>49</v>
      </c>
      <c r="AK276" s="5">
        <v>88</v>
      </c>
      <c r="AL276" s="6">
        <v>135</v>
      </c>
      <c r="AM276" s="6">
        <v>138</v>
      </c>
      <c r="AN276" s="6">
        <v>156</v>
      </c>
      <c r="AO276" s="6">
        <v>160</v>
      </c>
      <c r="AP276" s="6">
        <v>187</v>
      </c>
      <c r="AQ276" s="6">
        <v>197</v>
      </c>
      <c r="AR276" s="6">
        <v>241</v>
      </c>
      <c r="AS276" s="6">
        <v>262</v>
      </c>
      <c r="AT276" s="6">
        <v>276</v>
      </c>
      <c r="AU276" s="6">
        <v>295</v>
      </c>
      <c r="AV276" s="6">
        <v>301</v>
      </c>
      <c r="AW276" s="6">
        <v>332</v>
      </c>
      <c r="AX276" s="6">
        <v>339</v>
      </c>
      <c r="AY276" s="6">
        <v>356</v>
      </c>
      <c r="AZ276" s="6">
        <v>362</v>
      </c>
      <c r="BA276" s="6">
        <v>386</v>
      </c>
      <c r="BB276" s="6">
        <v>392</v>
      </c>
      <c r="BC276" s="6">
        <v>397</v>
      </c>
      <c r="BD276" s="6">
        <v>406</v>
      </c>
      <c r="BE276" s="6">
        <v>448</v>
      </c>
      <c r="BF276" s="6">
        <v>463</v>
      </c>
      <c r="BG276" s="6">
        <v>611</v>
      </c>
      <c r="BH276" s="6">
        <v>616</v>
      </c>
      <c r="BI276" s="6">
        <v>625</v>
      </c>
      <c r="BJ276" s="6">
        <v>637</v>
      </c>
    </row>
    <row r="277" spans="5:92" x14ac:dyDescent="0.25">
      <c r="E277" s="3"/>
      <c r="F277" s="260" t="s">
        <v>1</v>
      </c>
      <c r="G277" s="259" t="s">
        <v>2</v>
      </c>
      <c r="H277" s="259" t="s">
        <v>3</v>
      </c>
      <c r="I277" s="260" t="s">
        <v>4</v>
      </c>
      <c r="J277" s="259" t="s">
        <v>5</v>
      </c>
      <c r="K277" s="259" t="s">
        <v>6</v>
      </c>
      <c r="L277" s="259" t="s">
        <v>498</v>
      </c>
      <c r="M277" s="259" t="s">
        <v>7</v>
      </c>
      <c r="N277" s="259" t="s">
        <v>8</v>
      </c>
      <c r="O277" s="259" t="s">
        <v>9</v>
      </c>
      <c r="P277" s="259" t="s">
        <v>10</v>
      </c>
      <c r="Q277" s="259" t="s">
        <v>11</v>
      </c>
      <c r="R277" s="259" t="s">
        <v>12</v>
      </c>
      <c r="S277" s="259" t="s">
        <v>13</v>
      </c>
      <c r="T277" s="259" t="s">
        <v>14</v>
      </c>
      <c r="U277" s="259" t="s">
        <v>15</v>
      </c>
      <c r="V277" s="259" t="s">
        <v>16</v>
      </c>
      <c r="W277" s="259" t="s">
        <v>17</v>
      </c>
      <c r="X277" s="259" t="s">
        <v>18</v>
      </c>
      <c r="Y277" s="259" t="s">
        <v>19</v>
      </c>
      <c r="Z277" s="259" t="s">
        <v>20</v>
      </c>
      <c r="AA277" s="259" t="s">
        <v>21</v>
      </c>
      <c r="AB277" s="259" t="s">
        <v>22</v>
      </c>
      <c r="AC277" s="259" t="s">
        <v>23</v>
      </c>
      <c r="AD277" s="259" t="s">
        <v>24</v>
      </c>
      <c r="AE277" s="259" t="s">
        <v>25</v>
      </c>
      <c r="AF277" s="259" t="s">
        <v>26</v>
      </c>
      <c r="AI277" s="3" t="s">
        <v>245</v>
      </c>
      <c r="AJ277" s="260" t="s">
        <v>1</v>
      </c>
      <c r="AK277" s="259" t="s">
        <v>2</v>
      </c>
      <c r="AL277" s="259" t="s">
        <v>3</v>
      </c>
      <c r="AM277" s="260" t="s">
        <v>4</v>
      </c>
      <c r="AN277" s="259" t="s">
        <v>5</v>
      </c>
      <c r="AO277" s="259" t="s">
        <v>6</v>
      </c>
      <c r="AP277" s="259" t="s">
        <v>498</v>
      </c>
      <c r="AQ277" s="259" t="s">
        <v>7</v>
      </c>
      <c r="AR277" s="259" t="s">
        <v>8</v>
      </c>
      <c r="AS277" s="259" t="s">
        <v>9</v>
      </c>
      <c r="AT277" s="259" t="s">
        <v>10</v>
      </c>
      <c r="AU277" s="259" t="s">
        <v>11</v>
      </c>
      <c r="AV277" s="259" t="s">
        <v>12</v>
      </c>
      <c r="AW277" s="259" t="s">
        <v>13</v>
      </c>
      <c r="AX277" s="259" t="s">
        <v>14</v>
      </c>
      <c r="AY277" s="259" t="s">
        <v>15</v>
      </c>
      <c r="AZ277" s="259" t="s">
        <v>16</v>
      </c>
      <c r="BA277" s="259" t="s">
        <v>17</v>
      </c>
      <c r="BB277" s="259" t="s">
        <v>18</v>
      </c>
      <c r="BC277" s="259" t="s">
        <v>19</v>
      </c>
      <c r="BD277" s="259" t="s">
        <v>20</v>
      </c>
      <c r="BE277" s="259" t="s">
        <v>21</v>
      </c>
      <c r="BF277" s="259" t="s">
        <v>22</v>
      </c>
      <c r="BG277" s="259" t="s">
        <v>23</v>
      </c>
      <c r="BH277" s="259" t="s">
        <v>24</v>
      </c>
      <c r="BI277" s="259" t="s">
        <v>25</v>
      </c>
      <c r="BJ277" s="259" t="s">
        <v>26</v>
      </c>
    </row>
    <row r="278" spans="5:92" x14ac:dyDescent="0.25">
      <c r="E278" s="3" t="s">
        <v>245</v>
      </c>
      <c r="F278" s="260"/>
      <c r="G278" s="259"/>
      <c r="H278" s="259"/>
      <c r="I278" s="260"/>
      <c r="J278" s="259"/>
      <c r="K278" s="259"/>
      <c r="L278" s="259"/>
      <c r="M278" s="259"/>
      <c r="N278" s="259"/>
      <c r="O278" s="259"/>
      <c r="P278" s="259"/>
      <c r="Q278" s="259"/>
      <c r="R278" s="259"/>
      <c r="S278" s="259"/>
      <c r="T278" s="259"/>
      <c r="U278" s="259"/>
      <c r="V278" s="259"/>
      <c r="W278" s="259"/>
      <c r="X278" s="259"/>
      <c r="Y278" s="259"/>
      <c r="Z278" s="259"/>
      <c r="AA278" s="259"/>
      <c r="AB278" s="259"/>
      <c r="AC278" s="259"/>
      <c r="AD278" s="259"/>
      <c r="AE278" s="259"/>
      <c r="AF278" s="259"/>
      <c r="AI278" s="3" t="s">
        <v>326</v>
      </c>
      <c r="AJ278" s="260"/>
      <c r="AK278" s="259"/>
      <c r="AL278" s="259"/>
      <c r="AM278" s="260"/>
      <c r="AN278" s="259"/>
      <c r="AO278" s="259"/>
      <c r="AP278" s="259"/>
      <c r="AQ278" s="259"/>
      <c r="AR278" s="259"/>
      <c r="AS278" s="259"/>
      <c r="AT278" s="259"/>
      <c r="AU278" s="259"/>
      <c r="AV278" s="259"/>
      <c r="AW278" s="259"/>
      <c r="AX278" s="259"/>
      <c r="AY278" s="259"/>
      <c r="AZ278" s="259"/>
      <c r="BA278" s="259"/>
      <c r="BB278" s="259"/>
      <c r="BC278" s="259"/>
      <c r="BD278" s="259"/>
      <c r="BE278" s="259"/>
      <c r="BF278" s="259"/>
      <c r="BG278" s="259"/>
      <c r="BH278" s="259"/>
      <c r="BI278" s="259"/>
      <c r="BJ278" s="259"/>
    </row>
    <row r="279" spans="5:92" x14ac:dyDescent="0.25">
      <c r="E279" s="11" t="s">
        <v>30</v>
      </c>
      <c r="F279" s="94" t="s">
        <v>31</v>
      </c>
      <c r="G279" s="19">
        <v>0</v>
      </c>
      <c r="H279" s="19">
        <v>0</v>
      </c>
      <c r="I279" s="20" t="s">
        <v>31</v>
      </c>
      <c r="J279" s="19">
        <v>0</v>
      </c>
      <c r="K279" s="19">
        <v>0</v>
      </c>
      <c r="L279" s="19">
        <v>0</v>
      </c>
      <c r="M279" s="20" t="s">
        <v>31</v>
      </c>
      <c r="N279" s="19">
        <v>0</v>
      </c>
      <c r="O279" s="19">
        <v>0</v>
      </c>
      <c r="P279" s="19">
        <v>0</v>
      </c>
      <c r="Q279" s="19">
        <v>0</v>
      </c>
      <c r="R279" s="20" t="s">
        <v>31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20" t="s">
        <v>31</v>
      </c>
      <c r="Y279" s="20" t="s">
        <v>31</v>
      </c>
      <c r="Z279" s="20" t="s">
        <v>31</v>
      </c>
      <c r="AA279" s="19">
        <v>0</v>
      </c>
      <c r="AB279" s="19">
        <v>0</v>
      </c>
      <c r="AC279" s="20" t="s">
        <v>31</v>
      </c>
      <c r="AD279" s="19">
        <v>0</v>
      </c>
      <c r="AE279" s="19">
        <v>0</v>
      </c>
      <c r="AF279" s="21">
        <v>0</v>
      </c>
      <c r="AI279" s="11" t="s">
        <v>30</v>
      </c>
      <c r="AJ279" s="18" t="s">
        <v>31</v>
      </c>
      <c r="AK279" s="124">
        <f t="shared" ref="AK279:AK297" si="256">G279-G7</f>
        <v>0</v>
      </c>
      <c r="AL279" s="114" t="s">
        <v>31</v>
      </c>
      <c r="AM279" s="114" t="s">
        <v>31</v>
      </c>
      <c r="AN279" s="124">
        <f t="shared" ref="AN279:AN297" si="257">J279-J7</f>
        <v>-1</v>
      </c>
      <c r="AO279" s="124">
        <f t="shared" ref="AO279:AO297" si="258">K279-K7</f>
        <v>0</v>
      </c>
      <c r="AP279" s="124">
        <f t="shared" ref="AP279:AP297" si="259">L279-L7</f>
        <v>0</v>
      </c>
      <c r="AQ279" s="114" t="s">
        <v>31</v>
      </c>
      <c r="AR279" s="124">
        <f t="shared" ref="AR279:AR297" si="260">N279-N7</f>
        <v>0</v>
      </c>
      <c r="AS279" s="124">
        <f t="shared" ref="AS279:AS297" si="261">O279-O7</f>
        <v>-0.89324344306736836</v>
      </c>
      <c r="AT279" s="124">
        <f t="shared" ref="AT279:AT297" si="262">P279-P7</f>
        <v>0</v>
      </c>
      <c r="AU279" s="124">
        <f t="shared" ref="AU279:AU297" si="263">Q279-Q7</f>
        <v>-0.24614446283872091</v>
      </c>
      <c r="AV279" s="20" t="s">
        <v>31</v>
      </c>
      <c r="AW279" s="124">
        <f t="shared" ref="AW279:AW297" si="264">S279-S7</f>
        <v>-6.6680103463334348E-2</v>
      </c>
      <c r="AX279" s="124">
        <f t="shared" ref="AX279:AX297" si="265">T279-T7</f>
        <v>-3.6419188153634319E-2</v>
      </c>
      <c r="AY279" s="124">
        <f t="shared" ref="AY279:AY297" si="266">U279-U7</f>
        <v>0</v>
      </c>
      <c r="AZ279" s="124">
        <f t="shared" ref="AZ279:AZ297" si="267">V279-V7</f>
        <v>0</v>
      </c>
      <c r="BA279" s="124">
        <f t="shared" ref="BA279:BA297" si="268">W279-W7</f>
        <v>-0.65227817745803363</v>
      </c>
      <c r="BB279" s="114" t="s">
        <v>31</v>
      </c>
      <c r="BC279" s="114" t="s">
        <v>31</v>
      </c>
      <c r="BD279" s="114" t="s">
        <v>31</v>
      </c>
      <c r="BE279" s="124">
        <f t="shared" ref="BE279:BE297" si="269">AA279-AA7</f>
        <v>-0.8288966521856832</v>
      </c>
      <c r="BF279" s="124">
        <f t="shared" ref="BF279:BF297" si="270">AB279-AB7</f>
        <v>0</v>
      </c>
      <c r="BG279" s="114" t="s">
        <v>31</v>
      </c>
      <c r="BH279" s="124">
        <f t="shared" ref="BH279:BH297" si="271">AD279-AD7</f>
        <v>0</v>
      </c>
      <c r="BI279" s="114" t="s">
        <v>31</v>
      </c>
      <c r="BJ279" s="125">
        <f t="shared" ref="BJ279:BJ297" si="272">AF279-AF7</f>
        <v>0</v>
      </c>
    </row>
    <row r="280" spans="5:92" x14ac:dyDescent="0.25">
      <c r="E280" s="22" t="s">
        <v>32</v>
      </c>
      <c r="F280" s="96" t="s">
        <v>31</v>
      </c>
      <c r="G280" s="16">
        <v>0</v>
      </c>
      <c r="H280" s="16">
        <v>0</v>
      </c>
      <c r="I280" s="13" t="s">
        <v>31</v>
      </c>
      <c r="J280" s="16">
        <v>0</v>
      </c>
      <c r="K280" s="16">
        <v>0</v>
      </c>
      <c r="L280" s="16">
        <v>0</v>
      </c>
      <c r="M280" s="13" t="s">
        <v>31</v>
      </c>
      <c r="N280" s="16">
        <v>0</v>
      </c>
      <c r="O280" s="16">
        <v>0</v>
      </c>
      <c r="P280" s="16">
        <v>0</v>
      </c>
      <c r="Q280" s="16">
        <v>2.4208566108007399E-2</v>
      </c>
      <c r="R280" s="13" t="s">
        <v>31</v>
      </c>
      <c r="S280" s="16">
        <v>0.133026202130723</v>
      </c>
      <c r="T280" s="16">
        <v>3.2590305275600202E-2</v>
      </c>
      <c r="U280" s="16">
        <v>1.42843651130944E-3</v>
      </c>
      <c r="V280" s="16">
        <v>1.3345057673408199E-2</v>
      </c>
      <c r="W280" s="16">
        <v>0.83508771929824599</v>
      </c>
      <c r="X280" s="13" t="s">
        <v>31</v>
      </c>
      <c r="Y280" s="13" t="s">
        <v>31</v>
      </c>
      <c r="Z280" s="13" t="s">
        <v>31</v>
      </c>
      <c r="AA280" s="16">
        <v>0.85258525852585298</v>
      </c>
      <c r="AB280" s="16">
        <v>0</v>
      </c>
      <c r="AC280" s="13" t="s">
        <v>31</v>
      </c>
      <c r="AD280" s="16">
        <v>0</v>
      </c>
      <c r="AE280" s="16">
        <v>0</v>
      </c>
      <c r="AF280" s="17">
        <v>0</v>
      </c>
      <c r="AI280" s="22" t="s">
        <v>32</v>
      </c>
      <c r="AJ280" s="23" t="s">
        <v>31</v>
      </c>
      <c r="AK280" s="126">
        <f t="shared" si="256"/>
        <v>0</v>
      </c>
      <c r="AL280" s="127" t="s">
        <v>31</v>
      </c>
      <c r="AM280" s="127" t="s">
        <v>31</v>
      </c>
      <c r="AN280" s="126">
        <f t="shared" si="257"/>
        <v>0</v>
      </c>
      <c r="AO280" s="126">
        <f t="shared" si="258"/>
        <v>0</v>
      </c>
      <c r="AP280" s="126">
        <f t="shared" si="259"/>
        <v>0</v>
      </c>
      <c r="AQ280" s="127" t="s">
        <v>31</v>
      </c>
      <c r="AR280" s="126">
        <f t="shared" si="260"/>
        <v>0</v>
      </c>
      <c r="AS280" s="126">
        <f t="shared" si="261"/>
        <v>0</v>
      </c>
      <c r="AT280" s="126">
        <f t="shared" si="262"/>
        <v>0</v>
      </c>
      <c r="AU280" s="126">
        <f t="shared" si="263"/>
        <v>2.4208566108007399E-2</v>
      </c>
      <c r="AV280" s="13" t="s">
        <v>31</v>
      </c>
      <c r="AW280" s="126">
        <f t="shared" si="264"/>
        <v>-0.72021038626660305</v>
      </c>
      <c r="AX280" s="126">
        <f t="shared" si="265"/>
        <v>-0.31275594202859075</v>
      </c>
      <c r="AY280" s="126">
        <f t="shared" si="266"/>
        <v>9.3964221204055935E-4</v>
      </c>
      <c r="AZ280" s="126">
        <f t="shared" si="267"/>
        <v>-0.52154690123555392</v>
      </c>
      <c r="BA280" s="126">
        <f t="shared" si="268"/>
        <v>0.48736589675627956</v>
      </c>
      <c r="BB280" s="127" t="s">
        <v>31</v>
      </c>
      <c r="BC280" s="127" t="s">
        <v>31</v>
      </c>
      <c r="BD280" s="127" t="s">
        <v>31</v>
      </c>
      <c r="BE280" s="126">
        <f t="shared" si="269"/>
        <v>0.71851799285351858</v>
      </c>
      <c r="BF280" s="126">
        <f t="shared" si="270"/>
        <v>0</v>
      </c>
      <c r="BG280" s="127" t="s">
        <v>31</v>
      </c>
      <c r="BH280" s="126">
        <f t="shared" si="271"/>
        <v>0</v>
      </c>
      <c r="BI280" s="127" t="s">
        <v>31</v>
      </c>
      <c r="BJ280" s="128">
        <f t="shared" si="272"/>
        <v>0</v>
      </c>
    </row>
    <row r="281" spans="5:92" x14ac:dyDescent="0.25">
      <c r="E281" s="22" t="s">
        <v>33</v>
      </c>
      <c r="F281" s="96" t="s">
        <v>31</v>
      </c>
      <c r="G281" s="16">
        <v>0</v>
      </c>
      <c r="H281" s="16">
        <v>0</v>
      </c>
      <c r="I281" s="13" t="s">
        <v>31</v>
      </c>
      <c r="J281" s="16">
        <v>0.12967914438502701</v>
      </c>
      <c r="K281" s="16">
        <v>0</v>
      </c>
      <c r="L281" s="16">
        <v>0</v>
      </c>
      <c r="M281" s="13" t="s">
        <v>31</v>
      </c>
      <c r="N281" s="16">
        <v>8.4748767774192393E-2</v>
      </c>
      <c r="O281" s="16">
        <v>0</v>
      </c>
      <c r="P281" s="16">
        <v>0</v>
      </c>
      <c r="Q281" s="16">
        <v>0</v>
      </c>
      <c r="R281" s="13" t="s">
        <v>31</v>
      </c>
      <c r="S281" s="16">
        <v>0.76014972646127299</v>
      </c>
      <c r="T281" s="16">
        <v>0.348010262023915</v>
      </c>
      <c r="U281" s="16">
        <v>0</v>
      </c>
      <c r="V281" s="16">
        <v>0.58449283608338098</v>
      </c>
      <c r="W281" s="16">
        <v>0.16491228070175401</v>
      </c>
      <c r="X281" s="13" t="s">
        <v>31</v>
      </c>
      <c r="Y281" s="13" t="s">
        <v>31</v>
      </c>
      <c r="Z281" s="13" t="s">
        <v>31</v>
      </c>
      <c r="AA281" s="16">
        <v>0.121562156215622</v>
      </c>
      <c r="AB281" s="16">
        <v>0</v>
      </c>
      <c r="AC281" s="13" t="s">
        <v>31</v>
      </c>
      <c r="AD281" s="16">
        <v>0</v>
      </c>
      <c r="AE281" s="16">
        <v>0</v>
      </c>
      <c r="AF281" s="17">
        <v>0</v>
      </c>
      <c r="AI281" s="22" t="s">
        <v>33</v>
      </c>
      <c r="AJ281" s="23" t="s">
        <v>31</v>
      </c>
      <c r="AK281" s="126">
        <f t="shared" si="256"/>
        <v>0</v>
      </c>
      <c r="AL281" s="127" t="s">
        <v>31</v>
      </c>
      <c r="AM281" s="127" t="s">
        <v>31</v>
      </c>
      <c r="AN281" s="126">
        <f t="shared" si="257"/>
        <v>0.12967914438502701</v>
      </c>
      <c r="AO281" s="126">
        <f t="shared" si="258"/>
        <v>-3.1053249386404864E-2</v>
      </c>
      <c r="AP281" s="126">
        <f t="shared" si="259"/>
        <v>0</v>
      </c>
      <c r="AQ281" s="127" t="s">
        <v>31</v>
      </c>
      <c r="AR281" s="126">
        <f t="shared" si="260"/>
        <v>-0.13126640964001202</v>
      </c>
      <c r="AS281" s="126">
        <f t="shared" si="261"/>
        <v>0</v>
      </c>
      <c r="AT281" s="126">
        <f t="shared" si="262"/>
        <v>0</v>
      </c>
      <c r="AU281" s="126">
        <f t="shared" si="263"/>
        <v>0</v>
      </c>
      <c r="AV281" s="13" t="s">
        <v>31</v>
      </c>
      <c r="AW281" s="126">
        <f t="shared" si="264"/>
        <v>0.73011848590902062</v>
      </c>
      <c r="AX281" s="126">
        <f t="shared" si="265"/>
        <v>9.2128726153969942E-3</v>
      </c>
      <c r="AY281" s="126">
        <f t="shared" si="266"/>
        <v>0</v>
      </c>
      <c r="AZ281" s="126">
        <f t="shared" si="267"/>
        <v>0.25080526966467748</v>
      </c>
      <c r="BA281" s="126">
        <f t="shared" si="268"/>
        <v>0.16491228070175401</v>
      </c>
      <c r="BB281" s="127" t="s">
        <v>31</v>
      </c>
      <c r="BC281" s="127" t="s">
        <v>31</v>
      </c>
      <c r="BD281" s="127" t="s">
        <v>31</v>
      </c>
      <c r="BE281" s="126">
        <f t="shared" si="269"/>
        <v>0.10815542964838855</v>
      </c>
      <c r="BF281" s="126">
        <f t="shared" si="270"/>
        <v>0</v>
      </c>
      <c r="BG281" s="127" t="s">
        <v>31</v>
      </c>
      <c r="BH281" s="126">
        <f t="shared" si="271"/>
        <v>0</v>
      </c>
      <c r="BI281" s="127" t="s">
        <v>31</v>
      </c>
      <c r="BJ281" s="128">
        <f t="shared" si="272"/>
        <v>0</v>
      </c>
    </row>
    <row r="282" spans="5:92" x14ac:dyDescent="0.25">
      <c r="E282" s="22" t="s">
        <v>34</v>
      </c>
      <c r="F282" s="96" t="s">
        <v>31</v>
      </c>
      <c r="G282" s="16">
        <v>0</v>
      </c>
      <c r="H282" s="16">
        <v>0</v>
      </c>
      <c r="I282" s="13" t="s">
        <v>31</v>
      </c>
      <c r="J282" s="16">
        <v>0.69518716577540096</v>
      </c>
      <c r="K282" s="16">
        <v>0.15805022156573101</v>
      </c>
      <c r="L282" s="16">
        <v>0</v>
      </c>
      <c r="M282" s="13" t="s">
        <v>31</v>
      </c>
      <c r="N282" s="16">
        <v>0.24325378532676101</v>
      </c>
      <c r="O282" s="16">
        <v>0</v>
      </c>
      <c r="P282" s="16">
        <v>0</v>
      </c>
      <c r="Q282" s="16">
        <v>0</v>
      </c>
      <c r="R282" s="13" t="s">
        <v>31</v>
      </c>
      <c r="S282" s="16">
        <v>9.27152317880795E-2</v>
      </c>
      <c r="T282" s="16">
        <v>0.30593525083659701</v>
      </c>
      <c r="U282" s="16">
        <v>0</v>
      </c>
      <c r="V282" s="16">
        <v>0.26172865049397398</v>
      </c>
      <c r="W282" s="16">
        <v>0</v>
      </c>
      <c r="X282" s="13" t="s">
        <v>31</v>
      </c>
      <c r="Y282" s="13" t="s">
        <v>31</v>
      </c>
      <c r="Z282" s="13" t="s">
        <v>31</v>
      </c>
      <c r="AA282" s="16">
        <v>2.5852585258525799E-2</v>
      </c>
      <c r="AB282" s="16">
        <v>0</v>
      </c>
      <c r="AC282" s="13" t="s">
        <v>31</v>
      </c>
      <c r="AD282" s="16">
        <v>0</v>
      </c>
      <c r="AE282" s="16">
        <v>0</v>
      </c>
      <c r="AF282" s="17">
        <v>0</v>
      </c>
      <c r="AI282" s="22" t="s">
        <v>34</v>
      </c>
      <c r="AJ282" s="23" t="s">
        <v>31</v>
      </c>
      <c r="AK282" s="126">
        <f t="shared" si="256"/>
        <v>0</v>
      </c>
      <c r="AL282" s="127" t="s">
        <v>31</v>
      </c>
      <c r="AM282" s="127" t="s">
        <v>31</v>
      </c>
      <c r="AN282" s="126">
        <f t="shared" si="257"/>
        <v>0.69518716577540096</v>
      </c>
      <c r="AO282" s="126">
        <f t="shared" si="258"/>
        <v>-0.10339466158441307</v>
      </c>
      <c r="AP282" s="126">
        <f t="shared" si="259"/>
        <v>0</v>
      </c>
      <c r="AQ282" s="127" t="s">
        <v>31</v>
      </c>
      <c r="AR282" s="126">
        <f t="shared" si="260"/>
        <v>-0.34750076507991101</v>
      </c>
      <c r="AS282" s="126">
        <f t="shared" si="261"/>
        <v>0</v>
      </c>
      <c r="AT282" s="126">
        <f t="shared" si="262"/>
        <v>0</v>
      </c>
      <c r="AU282" s="126">
        <f t="shared" si="263"/>
        <v>0</v>
      </c>
      <c r="AV282" s="13" t="s">
        <v>31</v>
      </c>
      <c r="AW282" s="126">
        <f t="shared" si="264"/>
        <v>9.27152317880795E-2</v>
      </c>
      <c r="AX282" s="126">
        <f t="shared" si="265"/>
        <v>0.1363245427472263</v>
      </c>
      <c r="AY282" s="126">
        <f t="shared" si="266"/>
        <v>0</v>
      </c>
      <c r="AZ282" s="126">
        <f t="shared" si="267"/>
        <v>0.13030817582163959</v>
      </c>
      <c r="BA282" s="126">
        <f t="shared" si="268"/>
        <v>0</v>
      </c>
      <c r="BB282" s="127" t="s">
        <v>31</v>
      </c>
      <c r="BC282" s="127" t="s">
        <v>31</v>
      </c>
      <c r="BD282" s="127" t="s">
        <v>31</v>
      </c>
      <c r="BE282" s="126">
        <f t="shared" si="269"/>
        <v>1.820817289855519E-2</v>
      </c>
      <c r="BF282" s="126">
        <f t="shared" si="270"/>
        <v>0</v>
      </c>
      <c r="BG282" s="127" t="s">
        <v>31</v>
      </c>
      <c r="BH282" s="126">
        <f t="shared" si="271"/>
        <v>0</v>
      </c>
      <c r="BI282" s="127" t="s">
        <v>31</v>
      </c>
      <c r="BJ282" s="128">
        <f t="shared" si="272"/>
        <v>0</v>
      </c>
    </row>
    <row r="283" spans="5:92" x14ac:dyDescent="0.25">
      <c r="E283" s="22" t="s">
        <v>35</v>
      </c>
      <c r="F283" s="96" t="s">
        <v>31</v>
      </c>
      <c r="G283" s="16">
        <v>0</v>
      </c>
      <c r="H283" s="16">
        <v>0</v>
      </c>
      <c r="I283" s="13" t="s">
        <v>31</v>
      </c>
      <c r="J283" s="16">
        <v>0.175133689839572</v>
      </c>
      <c r="K283" s="16">
        <v>0.282127031019202</v>
      </c>
      <c r="L283" s="16">
        <v>0</v>
      </c>
      <c r="M283" s="13" t="s">
        <v>31</v>
      </c>
      <c r="N283" s="16">
        <v>0.390057090174107</v>
      </c>
      <c r="O283" s="16">
        <v>0</v>
      </c>
      <c r="P283" s="16">
        <v>0</v>
      </c>
      <c r="Q283" s="16">
        <v>0</v>
      </c>
      <c r="R283" s="13" t="s">
        <v>31</v>
      </c>
      <c r="S283" s="16">
        <v>0</v>
      </c>
      <c r="T283" s="16">
        <v>0.15189792174404501</v>
      </c>
      <c r="U283" s="16">
        <v>0</v>
      </c>
      <c r="V283" s="16">
        <v>0.12155381989344601</v>
      </c>
      <c r="W283" s="16">
        <v>0</v>
      </c>
      <c r="X283" s="13" t="s">
        <v>31</v>
      </c>
      <c r="Y283" s="13" t="s">
        <v>31</v>
      </c>
      <c r="Z283" s="13" t="s">
        <v>31</v>
      </c>
      <c r="AA283" s="16">
        <v>0</v>
      </c>
      <c r="AB283" s="16">
        <v>0</v>
      </c>
      <c r="AC283" s="13" t="s">
        <v>31</v>
      </c>
      <c r="AD283" s="16">
        <v>0</v>
      </c>
      <c r="AE283" s="16">
        <v>0</v>
      </c>
      <c r="AF283" s="17">
        <v>0</v>
      </c>
      <c r="AI283" s="22" t="s">
        <v>35</v>
      </c>
      <c r="AJ283" s="23" t="s">
        <v>31</v>
      </c>
      <c r="AK283" s="126">
        <f t="shared" si="256"/>
        <v>0</v>
      </c>
      <c r="AL283" s="127" t="s">
        <v>31</v>
      </c>
      <c r="AM283" s="127" t="s">
        <v>31</v>
      </c>
      <c r="AN283" s="126">
        <f t="shared" si="257"/>
        <v>0.175133689839572</v>
      </c>
      <c r="AO283" s="126">
        <f t="shared" si="258"/>
        <v>-0.1575272214618566</v>
      </c>
      <c r="AP283" s="126">
        <f t="shared" si="259"/>
        <v>0</v>
      </c>
      <c r="AQ283" s="127" t="s">
        <v>31</v>
      </c>
      <c r="AR283" s="126">
        <f t="shared" si="260"/>
        <v>0.30355709956607124</v>
      </c>
      <c r="AS283" s="126">
        <f t="shared" si="261"/>
        <v>0</v>
      </c>
      <c r="AT283" s="126">
        <f t="shared" si="262"/>
        <v>-1.7774698740347808E-3</v>
      </c>
      <c r="AU283" s="126">
        <f t="shared" si="263"/>
        <v>0</v>
      </c>
      <c r="AV283" s="13" t="s">
        <v>31</v>
      </c>
      <c r="AW283" s="126">
        <f t="shared" si="264"/>
        <v>0</v>
      </c>
      <c r="AX283" s="126">
        <f t="shared" si="265"/>
        <v>7.6044243959631996E-2</v>
      </c>
      <c r="AY283" s="126">
        <f t="shared" si="266"/>
        <v>0</v>
      </c>
      <c r="AZ283" s="126">
        <f t="shared" si="267"/>
        <v>0.12155381989344601</v>
      </c>
      <c r="BA283" s="126">
        <f t="shared" si="268"/>
        <v>0</v>
      </c>
      <c r="BB283" s="127" t="s">
        <v>31</v>
      </c>
      <c r="BC283" s="127" t="s">
        <v>31</v>
      </c>
      <c r="BD283" s="127" t="s">
        <v>31</v>
      </c>
      <c r="BE283" s="126">
        <f t="shared" si="269"/>
        <v>0</v>
      </c>
      <c r="BF283" s="126">
        <f t="shared" si="270"/>
        <v>0</v>
      </c>
      <c r="BG283" s="127" t="s">
        <v>31</v>
      </c>
      <c r="BH283" s="126">
        <f t="shared" si="271"/>
        <v>0</v>
      </c>
      <c r="BI283" s="127" t="s">
        <v>31</v>
      </c>
      <c r="BJ283" s="128">
        <f t="shared" si="272"/>
        <v>0</v>
      </c>
    </row>
    <row r="284" spans="5:92" x14ac:dyDescent="0.25">
      <c r="E284" s="22" t="s">
        <v>36</v>
      </c>
      <c r="F284" s="96" t="s">
        <v>31</v>
      </c>
      <c r="G284" s="16">
        <v>0</v>
      </c>
      <c r="H284" s="16">
        <v>0</v>
      </c>
      <c r="I284" s="13" t="s">
        <v>31</v>
      </c>
      <c r="J284" s="16">
        <v>0</v>
      </c>
      <c r="K284" s="16">
        <v>0.465288035450517</v>
      </c>
      <c r="L284" s="16">
        <v>9.4989040279670799E-4</v>
      </c>
      <c r="M284" s="13" t="s">
        <v>31</v>
      </c>
      <c r="N284" s="16">
        <v>0.134746994787419</v>
      </c>
      <c r="O284" s="16">
        <v>0</v>
      </c>
      <c r="P284" s="16">
        <v>2.4556421727521898E-3</v>
      </c>
      <c r="Q284" s="16">
        <v>0</v>
      </c>
      <c r="R284" s="13" t="s">
        <v>31</v>
      </c>
      <c r="S284" s="16">
        <v>1.4108839619925101E-2</v>
      </c>
      <c r="T284" s="16">
        <v>5.31286158212739E-2</v>
      </c>
      <c r="U284" s="16">
        <v>2.42598101714124E-3</v>
      </c>
      <c r="V284" s="16">
        <v>1.88796358557906E-2</v>
      </c>
      <c r="W284" s="16">
        <v>0</v>
      </c>
      <c r="X284" s="13" t="s">
        <v>31</v>
      </c>
      <c r="Y284" s="13" t="s">
        <v>31</v>
      </c>
      <c r="Z284" s="13" t="s">
        <v>31</v>
      </c>
      <c r="AA284" s="16">
        <v>0</v>
      </c>
      <c r="AB284" s="16">
        <v>0</v>
      </c>
      <c r="AC284" s="13" t="s">
        <v>31</v>
      </c>
      <c r="AD284" s="16">
        <v>0.85299772766998805</v>
      </c>
      <c r="AE284" s="16">
        <v>0</v>
      </c>
      <c r="AF284" s="17">
        <v>0</v>
      </c>
      <c r="AI284" s="22" t="s">
        <v>36</v>
      </c>
      <c r="AJ284" s="23" t="s">
        <v>31</v>
      </c>
      <c r="AK284" s="126">
        <f t="shared" si="256"/>
        <v>0</v>
      </c>
      <c r="AL284" s="127" t="s">
        <v>31</v>
      </c>
      <c r="AM284" s="127" t="s">
        <v>31</v>
      </c>
      <c r="AN284" s="126">
        <f t="shared" si="257"/>
        <v>0</v>
      </c>
      <c r="AO284" s="126">
        <f t="shared" si="258"/>
        <v>0.40979769290436396</v>
      </c>
      <c r="AP284" s="126">
        <f t="shared" si="259"/>
        <v>9.4989040279670799E-4</v>
      </c>
      <c r="AQ284" s="127" t="s">
        <v>31</v>
      </c>
      <c r="AR284" s="126">
        <f t="shared" si="260"/>
        <v>0.10364080923977356</v>
      </c>
      <c r="AS284" s="126">
        <f t="shared" si="261"/>
        <v>0</v>
      </c>
      <c r="AT284" s="126">
        <f t="shared" si="262"/>
        <v>2.4556421727521898E-3</v>
      </c>
      <c r="AU284" s="126">
        <f t="shared" si="263"/>
        <v>-0.13577880398478115</v>
      </c>
      <c r="AV284" s="13" t="s">
        <v>31</v>
      </c>
      <c r="AW284" s="126">
        <f t="shared" si="264"/>
        <v>1.4108839619925101E-2</v>
      </c>
      <c r="AX284" s="126">
        <f t="shared" si="265"/>
        <v>4.7710495979530115E-2</v>
      </c>
      <c r="AY284" s="126">
        <f t="shared" si="266"/>
        <v>2.42598101714124E-3</v>
      </c>
      <c r="AZ284" s="126">
        <f t="shared" si="267"/>
        <v>1.88796358557906E-2</v>
      </c>
      <c r="BA284" s="126">
        <f t="shared" si="268"/>
        <v>0</v>
      </c>
      <c r="BB284" s="127" t="s">
        <v>31</v>
      </c>
      <c r="BC284" s="127" t="s">
        <v>31</v>
      </c>
      <c r="BD284" s="127" t="s">
        <v>31</v>
      </c>
      <c r="BE284" s="126">
        <f t="shared" si="269"/>
        <v>0</v>
      </c>
      <c r="BF284" s="126">
        <f t="shared" si="270"/>
        <v>0</v>
      </c>
      <c r="BG284" s="127" t="s">
        <v>31</v>
      </c>
      <c r="BH284" s="126">
        <f t="shared" si="271"/>
        <v>0.85299772766998805</v>
      </c>
      <c r="BI284" s="127" t="s">
        <v>31</v>
      </c>
      <c r="BJ284" s="128">
        <f t="shared" si="272"/>
        <v>0</v>
      </c>
    </row>
    <row r="285" spans="5:92" x14ac:dyDescent="0.25">
      <c r="E285" s="22" t="s">
        <v>37</v>
      </c>
      <c r="F285" s="96" t="s">
        <v>31</v>
      </c>
      <c r="G285" s="16">
        <v>0</v>
      </c>
      <c r="H285" s="16">
        <v>0</v>
      </c>
      <c r="I285" s="13" t="s">
        <v>31</v>
      </c>
      <c r="J285" s="16">
        <v>0</v>
      </c>
      <c r="K285" s="16">
        <v>0</v>
      </c>
      <c r="L285" s="16">
        <v>0</v>
      </c>
      <c r="M285" s="13" t="s">
        <v>31</v>
      </c>
      <c r="N285" s="16">
        <v>1.9325555831353501E-2</v>
      </c>
      <c r="O285" s="16">
        <v>0</v>
      </c>
      <c r="P285" s="16">
        <v>0</v>
      </c>
      <c r="Q285" s="16">
        <v>0</v>
      </c>
      <c r="R285" s="13" t="s">
        <v>31</v>
      </c>
      <c r="S285" s="16">
        <v>0</v>
      </c>
      <c r="T285" s="16">
        <v>3.7083060707466301E-3</v>
      </c>
      <c r="U285" s="16">
        <v>0</v>
      </c>
      <c r="V285" s="16">
        <v>0</v>
      </c>
      <c r="W285" s="16">
        <v>0</v>
      </c>
      <c r="X285" s="13" t="s">
        <v>31</v>
      </c>
      <c r="Y285" s="13" t="s">
        <v>31</v>
      </c>
      <c r="Z285" s="13" t="s">
        <v>31</v>
      </c>
      <c r="AA285" s="16">
        <v>0</v>
      </c>
      <c r="AB285" s="16">
        <v>0</v>
      </c>
      <c r="AC285" s="13" t="s">
        <v>31</v>
      </c>
      <c r="AD285" s="16">
        <v>0</v>
      </c>
      <c r="AE285" s="16">
        <v>0</v>
      </c>
      <c r="AF285" s="17">
        <v>0</v>
      </c>
      <c r="AI285" s="22" t="s">
        <v>37</v>
      </c>
      <c r="AJ285" s="23" t="s">
        <v>31</v>
      </c>
      <c r="AK285" s="126">
        <f t="shared" si="256"/>
        <v>0</v>
      </c>
      <c r="AL285" s="127" t="s">
        <v>31</v>
      </c>
      <c r="AM285" s="127" t="s">
        <v>31</v>
      </c>
      <c r="AN285" s="126">
        <f t="shared" si="257"/>
        <v>0</v>
      </c>
      <c r="AO285" s="126">
        <f t="shared" si="258"/>
        <v>0</v>
      </c>
      <c r="AP285" s="126">
        <f t="shared" si="259"/>
        <v>0</v>
      </c>
      <c r="AQ285" s="127" t="s">
        <v>31</v>
      </c>
      <c r="AR285" s="126">
        <f t="shared" si="260"/>
        <v>1.9325555831353501E-2</v>
      </c>
      <c r="AS285" s="126">
        <f t="shared" si="261"/>
        <v>0</v>
      </c>
      <c r="AT285" s="126">
        <f t="shared" si="262"/>
        <v>0</v>
      </c>
      <c r="AU285" s="126">
        <f t="shared" si="263"/>
        <v>-0.42258429903284833</v>
      </c>
      <c r="AV285" s="13" t="s">
        <v>31</v>
      </c>
      <c r="AW285" s="126">
        <f t="shared" si="264"/>
        <v>0</v>
      </c>
      <c r="AX285" s="126">
        <f t="shared" si="265"/>
        <v>3.7083060707466301E-3</v>
      </c>
      <c r="AY285" s="126">
        <f t="shared" si="266"/>
        <v>0</v>
      </c>
      <c r="AZ285" s="126">
        <f t="shared" si="267"/>
        <v>0</v>
      </c>
      <c r="BA285" s="126">
        <f t="shared" si="268"/>
        <v>0</v>
      </c>
      <c r="BB285" s="127" t="s">
        <v>31</v>
      </c>
      <c r="BC285" s="127" t="s">
        <v>31</v>
      </c>
      <c r="BD285" s="127" t="s">
        <v>31</v>
      </c>
      <c r="BE285" s="126">
        <f t="shared" si="269"/>
        <v>0</v>
      </c>
      <c r="BF285" s="126">
        <f t="shared" si="270"/>
        <v>0</v>
      </c>
      <c r="BG285" s="127" t="s">
        <v>31</v>
      </c>
      <c r="BH285" s="126">
        <f t="shared" si="271"/>
        <v>0</v>
      </c>
      <c r="BI285" s="127" t="s">
        <v>31</v>
      </c>
      <c r="BJ285" s="128">
        <f t="shared" si="272"/>
        <v>0</v>
      </c>
    </row>
    <row r="286" spans="5:92" x14ac:dyDescent="0.25">
      <c r="E286" s="22" t="s">
        <v>38</v>
      </c>
      <c r="F286" s="96" t="s">
        <v>31</v>
      </c>
      <c r="G286" s="16">
        <v>0</v>
      </c>
      <c r="H286" s="16">
        <v>0</v>
      </c>
      <c r="I286" s="13" t="s">
        <v>31</v>
      </c>
      <c r="J286" s="16">
        <v>0</v>
      </c>
      <c r="K286" s="16">
        <v>0</v>
      </c>
      <c r="L286" s="16">
        <v>0</v>
      </c>
      <c r="M286" s="13" t="s">
        <v>31</v>
      </c>
      <c r="N286" s="16">
        <v>0</v>
      </c>
      <c r="O286" s="16">
        <v>0</v>
      </c>
      <c r="P286" s="16">
        <v>0</v>
      </c>
      <c r="Q286" s="16">
        <v>0</v>
      </c>
      <c r="R286" s="13" t="s">
        <v>31</v>
      </c>
      <c r="S286" s="16">
        <v>0</v>
      </c>
      <c r="T286" s="16">
        <v>0</v>
      </c>
      <c r="U286" s="16">
        <v>0</v>
      </c>
      <c r="V286" s="16">
        <v>0</v>
      </c>
      <c r="W286" s="16">
        <v>0</v>
      </c>
      <c r="X286" s="13" t="s">
        <v>31</v>
      </c>
      <c r="Y286" s="13" t="s">
        <v>31</v>
      </c>
      <c r="Z286" s="13" t="s">
        <v>31</v>
      </c>
      <c r="AA286" s="16">
        <v>0</v>
      </c>
      <c r="AB286" s="16">
        <v>0</v>
      </c>
      <c r="AC286" s="13" t="s">
        <v>31</v>
      </c>
      <c r="AD286" s="16">
        <v>0</v>
      </c>
      <c r="AE286" s="16">
        <v>0</v>
      </c>
      <c r="AF286" s="17">
        <v>0</v>
      </c>
      <c r="AI286" s="22" t="s">
        <v>38</v>
      </c>
      <c r="AJ286" s="23" t="s">
        <v>31</v>
      </c>
      <c r="AK286" s="126">
        <f t="shared" si="256"/>
        <v>0</v>
      </c>
      <c r="AL286" s="127" t="s">
        <v>31</v>
      </c>
      <c r="AM286" s="127" t="s">
        <v>31</v>
      </c>
      <c r="AN286" s="126">
        <f t="shared" si="257"/>
        <v>0</v>
      </c>
      <c r="AO286" s="126">
        <f t="shared" si="258"/>
        <v>0</v>
      </c>
      <c r="AP286" s="126">
        <f t="shared" si="259"/>
        <v>-4.9028298917035432E-2</v>
      </c>
      <c r="AQ286" s="127" t="s">
        <v>31</v>
      </c>
      <c r="AR286" s="126">
        <f t="shared" si="260"/>
        <v>0</v>
      </c>
      <c r="AS286" s="126">
        <f t="shared" si="261"/>
        <v>0</v>
      </c>
      <c r="AT286" s="126">
        <f t="shared" si="262"/>
        <v>0</v>
      </c>
      <c r="AU286" s="126">
        <f t="shared" si="263"/>
        <v>0</v>
      </c>
      <c r="AV286" s="13" t="s">
        <v>31</v>
      </c>
      <c r="AW286" s="126">
        <f t="shared" si="264"/>
        <v>0</v>
      </c>
      <c r="AX286" s="126">
        <f t="shared" si="265"/>
        <v>0</v>
      </c>
      <c r="AY286" s="126">
        <f t="shared" si="266"/>
        <v>0</v>
      </c>
      <c r="AZ286" s="126">
        <f t="shared" si="267"/>
        <v>0</v>
      </c>
      <c r="BA286" s="126">
        <f t="shared" si="268"/>
        <v>0</v>
      </c>
      <c r="BB286" s="127" t="s">
        <v>31</v>
      </c>
      <c r="BC286" s="127" t="s">
        <v>31</v>
      </c>
      <c r="BD286" s="127" t="s">
        <v>31</v>
      </c>
      <c r="BE286" s="126">
        <f t="shared" si="269"/>
        <v>0</v>
      </c>
      <c r="BF286" s="126">
        <f t="shared" si="270"/>
        <v>0</v>
      </c>
      <c r="BG286" s="127" t="s">
        <v>31</v>
      </c>
      <c r="BH286" s="126">
        <f t="shared" si="271"/>
        <v>0</v>
      </c>
      <c r="BI286" s="127" t="s">
        <v>31</v>
      </c>
      <c r="BJ286" s="128">
        <f t="shared" si="272"/>
        <v>0</v>
      </c>
    </row>
    <row r="287" spans="5:92" x14ac:dyDescent="0.25">
      <c r="E287" s="22" t="s">
        <v>39</v>
      </c>
      <c r="F287" s="96" t="s">
        <v>31</v>
      </c>
      <c r="G287" s="16">
        <v>0</v>
      </c>
      <c r="H287" s="16">
        <v>0</v>
      </c>
      <c r="I287" s="13" t="s">
        <v>31</v>
      </c>
      <c r="J287" s="16">
        <v>0</v>
      </c>
      <c r="K287" s="16">
        <v>0</v>
      </c>
      <c r="L287" s="16">
        <v>0</v>
      </c>
      <c r="M287" s="13" t="s">
        <v>31</v>
      </c>
      <c r="N287" s="16">
        <v>0</v>
      </c>
      <c r="O287" s="16">
        <v>0</v>
      </c>
      <c r="P287" s="16">
        <v>1.5448221668586499E-3</v>
      </c>
      <c r="Q287" s="16">
        <v>0</v>
      </c>
      <c r="R287" s="13" t="s">
        <v>31</v>
      </c>
      <c r="S287" s="16">
        <v>0</v>
      </c>
      <c r="T287" s="16">
        <v>0</v>
      </c>
      <c r="U287" s="16">
        <v>0</v>
      </c>
      <c r="V287" s="16">
        <v>0</v>
      </c>
      <c r="W287" s="16">
        <v>0</v>
      </c>
      <c r="X287" s="13" t="s">
        <v>31</v>
      </c>
      <c r="Y287" s="13" t="s">
        <v>31</v>
      </c>
      <c r="Z287" s="13" t="s">
        <v>31</v>
      </c>
      <c r="AA287" s="16">
        <v>0</v>
      </c>
      <c r="AB287" s="16">
        <v>0</v>
      </c>
      <c r="AC287" s="13" t="s">
        <v>31</v>
      </c>
      <c r="AD287" s="16">
        <v>0</v>
      </c>
      <c r="AE287" s="16">
        <v>0</v>
      </c>
      <c r="AF287" s="17">
        <v>0</v>
      </c>
      <c r="AI287" s="22" t="s">
        <v>39</v>
      </c>
      <c r="AJ287" s="23" t="s">
        <v>31</v>
      </c>
      <c r="AK287" s="126">
        <f t="shared" si="256"/>
        <v>0</v>
      </c>
      <c r="AL287" s="127" t="s">
        <v>31</v>
      </c>
      <c r="AM287" s="127" t="s">
        <v>31</v>
      </c>
      <c r="AN287" s="126">
        <f t="shared" si="257"/>
        <v>0</v>
      </c>
      <c r="AO287" s="126">
        <f t="shared" si="258"/>
        <v>0</v>
      </c>
      <c r="AP287" s="126">
        <f t="shared" si="259"/>
        <v>0</v>
      </c>
      <c r="AQ287" s="127" t="s">
        <v>31</v>
      </c>
      <c r="AR287" s="126">
        <f t="shared" si="260"/>
        <v>-2.9152656986682197E-2</v>
      </c>
      <c r="AS287" s="126">
        <f t="shared" si="261"/>
        <v>0</v>
      </c>
      <c r="AT287" s="126">
        <f t="shared" si="262"/>
        <v>-9.2236617499466579E-3</v>
      </c>
      <c r="AU287" s="126">
        <f t="shared" si="263"/>
        <v>0</v>
      </c>
      <c r="AV287" s="13" t="s">
        <v>31</v>
      </c>
      <c r="AW287" s="126">
        <f t="shared" si="264"/>
        <v>0</v>
      </c>
      <c r="AX287" s="126">
        <f t="shared" si="265"/>
        <v>0</v>
      </c>
      <c r="AY287" s="126">
        <f t="shared" si="266"/>
        <v>0</v>
      </c>
      <c r="AZ287" s="126">
        <f t="shared" si="267"/>
        <v>0</v>
      </c>
      <c r="BA287" s="126">
        <f t="shared" si="268"/>
        <v>0</v>
      </c>
      <c r="BB287" s="127" t="s">
        <v>31</v>
      </c>
      <c r="BC287" s="127" t="s">
        <v>31</v>
      </c>
      <c r="BD287" s="127" t="s">
        <v>31</v>
      </c>
      <c r="BE287" s="126">
        <f t="shared" si="269"/>
        <v>0</v>
      </c>
      <c r="BF287" s="126">
        <f t="shared" si="270"/>
        <v>0</v>
      </c>
      <c r="BG287" s="127" t="s">
        <v>31</v>
      </c>
      <c r="BH287" s="126">
        <f t="shared" si="271"/>
        <v>0</v>
      </c>
      <c r="BI287" s="127" t="s">
        <v>31</v>
      </c>
      <c r="BJ287" s="128">
        <f t="shared" si="272"/>
        <v>0</v>
      </c>
    </row>
    <row r="288" spans="5:92" x14ac:dyDescent="0.25">
      <c r="E288" s="22" t="s">
        <v>40</v>
      </c>
      <c r="F288" s="96" t="s">
        <v>31</v>
      </c>
      <c r="G288" s="16">
        <v>0</v>
      </c>
      <c r="H288" s="16">
        <v>0</v>
      </c>
      <c r="I288" s="13" t="s">
        <v>31</v>
      </c>
      <c r="J288" s="16">
        <v>0</v>
      </c>
      <c r="K288" s="16">
        <v>9.4534711964549503E-2</v>
      </c>
      <c r="L288" s="16">
        <v>0</v>
      </c>
      <c r="M288" s="13" t="s">
        <v>31</v>
      </c>
      <c r="N288" s="16">
        <v>0.12786780610616599</v>
      </c>
      <c r="O288" s="16">
        <v>0</v>
      </c>
      <c r="P288" s="16">
        <v>2.6788823702751201E-2</v>
      </c>
      <c r="Q288" s="16">
        <v>0</v>
      </c>
      <c r="R288" s="13" t="s">
        <v>31</v>
      </c>
      <c r="S288" s="16">
        <v>0</v>
      </c>
      <c r="T288" s="16">
        <v>0</v>
      </c>
      <c r="U288" s="16">
        <v>0</v>
      </c>
      <c r="V288" s="16">
        <v>0</v>
      </c>
      <c r="W288" s="16">
        <v>0</v>
      </c>
      <c r="X288" s="13" t="s">
        <v>31</v>
      </c>
      <c r="Y288" s="13" t="s">
        <v>31</v>
      </c>
      <c r="Z288" s="13" t="s">
        <v>31</v>
      </c>
      <c r="AA288" s="16">
        <v>0</v>
      </c>
      <c r="AB288" s="16">
        <v>0</v>
      </c>
      <c r="AC288" s="13" t="s">
        <v>31</v>
      </c>
      <c r="AD288" s="16">
        <v>0</v>
      </c>
      <c r="AE288" s="16">
        <v>0</v>
      </c>
      <c r="AF288" s="17">
        <v>0.25146400275577002</v>
      </c>
      <c r="AI288" s="22" t="s">
        <v>40</v>
      </c>
      <c r="AJ288" s="23" t="s">
        <v>31</v>
      </c>
      <c r="AK288" s="126">
        <f t="shared" si="256"/>
        <v>0</v>
      </c>
      <c r="AL288" s="127" t="s">
        <v>31</v>
      </c>
      <c r="AM288" s="127" t="s">
        <v>31</v>
      </c>
      <c r="AN288" s="126">
        <f t="shared" si="257"/>
        <v>0</v>
      </c>
      <c r="AO288" s="126">
        <f t="shared" si="258"/>
        <v>9.4534711964549503E-2</v>
      </c>
      <c r="AP288" s="126">
        <f t="shared" si="259"/>
        <v>0</v>
      </c>
      <c r="AQ288" s="127" t="s">
        <v>31</v>
      </c>
      <c r="AR288" s="126">
        <f t="shared" si="260"/>
        <v>0.12786780610616599</v>
      </c>
      <c r="AS288" s="126">
        <f t="shared" si="261"/>
        <v>0</v>
      </c>
      <c r="AT288" s="126">
        <f t="shared" si="262"/>
        <v>1.6169515778219082E-2</v>
      </c>
      <c r="AU288" s="126">
        <f t="shared" si="263"/>
        <v>0</v>
      </c>
      <c r="AV288" s="13" t="s">
        <v>31</v>
      </c>
      <c r="AW288" s="126">
        <f t="shared" si="264"/>
        <v>0</v>
      </c>
      <c r="AX288" s="126">
        <f t="shared" si="265"/>
        <v>0</v>
      </c>
      <c r="AY288" s="126">
        <f t="shared" si="266"/>
        <v>-4.8879429926888072E-3</v>
      </c>
      <c r="AZ288" s="126">
        <f t="shared" si="267"/>
        <v>0</v>
      </c>
      <c r="BA288" s="126">
        <f t="shared" si="268"/>
        <v>0</v>
      </c>
      <c r="BB288" s="127" t="s">
        <v>31</v>
      </c>
      <c r="BC288" s="127" t="s">
        <v>31</v>
      </c>
      <c r="BD288" s="127" t="s">
        <v>31</v>
      </c>
      <c r="BE288" s="126">
        <f t="shared" si="269"/>
        <v>0</v>
      </c>
      <c r="BF288" s="126">
        <f t="shared" si="270"/>
        <v>0</v>
      </c>
      <c r="BG288" s="127" t="s">
        <v>31</v>
      </c>
      <c r="BH288" s="126">
        <f t="shared" si="271"/>
        <v>0</v>
      </c>
      <c r="BI288" s="127" t="s">
        <v>31</v>
      </c>
      <c r="BJ288" s="128">
        <f t="shared" si="272"/>
        <v>0.25146400275577002</v>
      </c>
    </row>
    <row r="289" spans="5:67" x14ac:dyDescent="0.25">
      <c r="E289" s="22" t="s">
        <v>41</v>
      </c>
      <c r="F289" s="96" t="s">
        <v>31</v>
      </c>
      <c r="G289" s="16">
        <v>0</v>
      </c>
      <c r="H289" s="16">
        <v>0</v>
      </c>
      <c r="I289" s="13" t="s">
        <v>31</v>
      </c>
      <c r="J289" s="16">
        <v>0</v>
      </c>
      <c r="K289" s="16">
        <v>0</v>
      </c>
      <c r="L289" s="16">
        <v>0</v>
      </c>
      <c r="M289" s="13" t="s">
        <v>31</v>
      </c>
      <c r="N289" s="16">
        <v>0</v>
      </c>
      <c r="O289" s="16">
        <v>0</v>
      </c>
      <c r="P289" s="16">
        <v>9.7332726119996101E-3</v>
      </c>
      <c r="Q289" s="16">
        <v>0</v>
      </c>
      <c r="R289" s="13" t="s">
        <v>31</v>
      </c>
      <c r="S289" s="16">
        <v>0</v>
      </c>
      <c r="T289" s="16">
        <v>0</v>
      </c>
      <c r="U289" s="16">
        <v>8.3522217500118096E-3</v>
      </c>
      <c r="V289" s="16">
        <v>0</v>
      </c>
      <c r="W289" s="16">
        <v>0</v>
      </c>
      <c r="X289" s="13" t="s">
        <v>31</v>
      </c>
      <c r="Y289" s="13" t="s">
        <v>31</v>
      </c>
      <c r="Z289" s="13" t="s">
        <v>31</v>
      </c>
      <c r="AA289" s="16">
        <v>0</v>
      </c>
      <c r="AB289" s="16">
        <v>0</v>
      </c>
      <c r="AC289" s="13" t="s">
        <v>31</v>
      </c>
      <c r="AD289" s="16">
        <v>0</v>
      </c>
      <c r="AE289" s="16">
        <v>0</v>
      </c>
      <c r="AF289" s="17">
        <v>0</v>
      </c>
      <c r="AI289" s="22" t="s">
        <v>41</v>
      </c>
      <c r="AJ289" s="23" t="s">
        <v>31</v>
      </c>
      <c r="AK289" s="126">
        <f t="shared" si="256"/>
        <v>0</v>
      </c>
      <c r="AL289" s="127" t="s">
        <v>31</v>
      </c>
      <c r="AM289" s="127" t="s">
        <v>31</v>
      </c>
      <c r="AN289" s="126">
        <f t="shared" si="257"/>
        <v>0</v>
      </c>
      <c r="AO289" s="126">
        <f t="shared" si="258"/>
        <v>0</v>
      </c>
      <c r="AP289" s="126">
        <f t="shared" si="259"/>
        <v>0</v>
      </c>
      <c r="AQ289" s="127" t="s">
        <v>31</v>
      </c>
      <c r="AR289" s="126">
        <f t="shared" si="260"/>
        <v>0</v>
      </c>
      <c r="AS289" s="126">
        <f t="shared" si="261"/>
        <v>-7.3934926311523444E-2</v>
      </c>
      <c r="AT289" s="126">
        <f t="shared" si="262"/>
        <v>-4.165153570949235E-2</v>
      </c>
      <c r="AU289" s="126">
        <f t="shared" si="263"/>
        <v>0</v>
      </c>
      <c r="AV289" s="13" t="s">
        <v>31</v>
      </c>
      <c r="AW289" s="126">
        <f t="shared" si="264"/>
        <v>0</v>
      </c>
      <c r="AX289" s="126">
        <f t="shared" si="265"/>
        <v>0</v>
      </c>
      <c r="AY289" s="126">
        <f t="shared" si="266"/>
        <v>8.3522217500118096E-3</v>
      </c>
      <c r="AZ289" s="126">
        <f t="shared" si="267"/>
        <v>0</v>
      </c>
      <c r="BA289" s="126">
        <f t="shared" si="268"/>
        <v>0</v>
      </c>
      <c r="BB289" s="127" t="s">
        <v>31</v>
      </c>
      <c r="BC289" s="127" t="s">
        <v>31</v>
      </c>
      <c r="BD289" s="127" t="s">
        <v>31</v>
      </c>
      <c r="BE289" s="126">
        <f t="shared" si="269"/>
        <v>0</v>
      </c>
      <c r="BF289" s="126">
        <f t="shared" si="270"/>
        <v>0</v>
      </c>
      <c r="BG289" s="127" t="s">
        <v>31</v>
      </c>
      <c r="BH289" s="126">
        <f t="shared" si="271"/>
        <v>0</v>
      </c>
      <c r="BI289" s="127" t="s">
        <v>31</v>
      </c>
      <c r="BJ289" s="128">
        <f t="shared" si="272"/>
        <v>0</v>
      </c>
    </row>
    <row r="290" spans="5:67" x14ac:dyDescent="0.25">
      <c r="E290" s="22" t="s">
        <v>42</v>
      </c>
      <c r="F290" s="96" t="s">
        <v>31</v>
      </c>
      <c r="G290" s="16">
        <v>0</v>
      </c>
      <c r="H290" s="16">
        <v>0</v>
      </c>
      <c r="I290" s="13" t="s">
        <v>31</v>
      </c>
      <c r="J290" s="16">
        <v>0</v>
      </c>
      <c r="K290" s="16">
        <v>0</v>
      </c>
      <c r="L290" s="16">
        <v>0.89088205959266997</v>
      </c>
      <c r="M290" s="13" t="s">
        <v>31</v>
      </c>
      <c r="N290" s="16">
        <v>0</v>
      </c>
      <c r="O290" s="16">
        <v>0</v>
      </c>
      <c r="P290" s="16">
        <v>4.87556591390072E-3</v>
      </c>
      <c r="Q290" s="16">
        <v>0</v>
      </c>
      <c r="R290" s="13" t="s">
        <v>31</v>
      </c>
      <c r="S290" s="16">
        <v>0</v>
      </c>
      <c r="T290" s="16">
        <v>0</v>
      </c>
      <c r="U290" s="16">
        <v>0</v>
      </c>
      <c r="V290" s="16">
        <v>0</v>
      </c>
      <c r="W290" s="16">
        <v>0</v>
      </c>
      <c r="X290" s="13" t="s">
        <v>31</v>
      </c>
      <c r="Y290" s="13" t="s">
        <v>31</v>
      </c>
      <c r="Z290" s="13" t="s">
        <v>31</v>
      </c>
      <c r="AA290" s="16">
        <v>0</v>
      </c>
      <c r="AB290" s="16">
        <v>0</v>
      </c>
      <c r="AC290" s="13" t="s">
        <v>31</v>
      </c>
      <c r="AD290" s="16">
        <v>0</v>
      </c>
      <c r="AE290" s="16">
        <v>0</v>
      </c>
      <c r="AF290" s="17">
        <v>0</v>
      </c>
      <c r="AI290" s="22" t="s">
        <v>42</v>
      </c>
      <c r="AJ290" s="23" t="s">
        <v>31</v>
      </c>
      <c r="AK290" s="126">
        <f t="shared" si="256"/>
        <v>0</v>
      </c>
      <c r="AL290" s="127" t="s">
        <v>31</v>
      </c>
      <c r="AM290" s="127" t="s">
        <v>31</v>
      </c>
      <c r="AN290" s="126">
        <f t="shared" si="257"/>
        <v>0</v>
      </c>
      <c r="AO290" s="126">
        <f t="shared" si="258"/>
        <v>0</v>
      </c>
      <c r="AP290" s="126">
        <f t="shared" si="259"/>
        <v>0.89088205959266997</v>
      </c>
      <c r="AQ290" s="127" t="s">
        <v>31</v>
      </c>
      <c r="AR290" s="126">
        <f t="shared" si="260"/>
        <v>0</v>
      </c>
      <c r="AS290" s="126">
        <f t="shared" si="261"/>
        <v>0</v>
      </c>
      <c r="AT290" s="126">
        <f t="shared" si="262"/>
        <v>1.234660339775422E-3</v>
      </c>
      <c r="AU290" s="126">
        <f t="shared" si="263"/>
        <v>0</v>
      </c>
      <c r="AV290" s="13" t="s">
        <v>31</v>
      </c>
      <c r="AW290" s="126">
        <f t="shared" si="264"/>
        <v>0</v>
      </c>
      <c r="AX290" s="126">
        <f t="shared" si="265"/>
        <v>0</v>
      </c>
      <c r="AY290" s="126">
        <f t="shared" si="266"/>
        <v>-8.4594325110374873E-4</v>
      </c>
      <c r="AZ290" s="126">
        <f t="shared" si="267"/>
        <v>0</v>
      </c>
      <c r="BA290" s="126">
        <f t="shared" si="268"/>
        <v>0</v>
      </c>
      <c r="BB290" s="127" t="s">
        <v>31</v>
      </c>
      <c r="BC290" s="127" t="s">
        <v>31</v>
      </c>
      <c r="BD290" s="127" t="s">
        <v>31</v>
      </c>
      <c r="BE290" s="126">
        <f t="shared" si="269"/>
        <v>0</v>
      </c>
      <c r="BF290" s="126">
        <f t="shared" si="270"/>
        <v>0</v>
      </c>
      <c r="BG290" s="127" t="s">
        <v>31</v>
      </c>
      <c r="BH290" s="126">
        <f t="shared" si="271"/>
        <v>0</v>
      </c>
      <c r="BI290" s="127" t="s">
        <v>31</v>
      </c>
      <c r="BJ290" s="128">
        <f t="shared" si="272"/>
        <v>0</v>
      </c>
    </row>
    <row r="291" spans="5:67" x14ac:dyDescent="0.25">
      <c r="E291" s="22" t="s">
        <v>43</v>
      </c>
      <c r="F291" s="96" t="s">
        <v>31</v>
      </c>
      <c r="G291" s="16">
        <v>0</v>
      </c>
      <c r="H291" s="16">
        <v>0</v>
      </c>
      <c r="I291" s="13" t="s">
        <v>31</v>
      </c>
      <c r="J291" s="16">
        <v>0</v>
      </c>
      <c r="K291" s="16">
        <v>0</v>
      </c>
      <c r="L291" s="16">
        <v>0</v>
      </c>
      <c r="M291" s="13" t="s">
        <v>31</v>
      </c>
      <c r="N291" s="16">
        <v>0</v>
      </c>
      <c r="O291" s="16">
        <v>0</v>
      </c>
      <c r="P291" s="16">
        <v>3.0896443337173102E-3</v>
      </c>
      <c r="Q291" s="16">
        <v>0</v>
      </c>
      <c r="R291" s="13" t="s">
        <v>31</v>
      </c>
      <c r="S291" s="16">
        <v>0</v>
      </c>
      <c r="T291" s="16">
        <v>0</v>
      </c>
      <c r="U291" s="16">
        <v>0</v>
      </c>
      <c r="V291" s="16">
        <v>0</v>
      </c>
      <c r="W291" s="16">
        <v>0</v>
      </c>
      <c r="X291" s="13" t="s">
        <v>31</v>
      </c>
      <c r="Y291" s="13" t="s">
        <v>31</v>
      </c>
      <c r="Z291" s="13" t="s">
        <v>31</v>
      </c>
      <c r="AA291" s="16">
        <v>0</v>
      </c>
      <c r="AB291" s="16">
        <v>0</v>
      </c>
      <c r="AC291" s="13" t="s">
        <v>31</v>
      </c>
      <c r="AD291" s="16">
        <v>0</v>
      </c>
      <c r="AE291" s="16">
        <v>0</v>
      </c>
      <c r="AF291" s="17">
        <v>0</v>
      </c>
      <c r="AI291" s="22" t="s">
        <v>43</v>
      </c>
      <c r="AJ291" s="23" t="s">
        <v>31</v>
      </c>
      <c r="AK291" s="126">
        <f t="shared" si="256"/>
        <v>-0.15430790960451979</v>
      </c>
      <c r="AL291" s="127" t="s">
        <v>31</v>
      </c>
      <c r="AM291" s="127" t="s">
        <v>31</v>
      </c>
      <c r="AN291" s="126">
        <f t="shared" si="257"/>
        <v>0</v>
      </c>
      <c r="AO291" s="126">
        <f t="shared" si="258"/>
        <v>0</v>
      </c>
      <c r="AP291" s="126">
        <f t="shared" si="259"/>
        <v>0</v>
      </c>
      <c r="AQ291" s="127" t="s">
        <v>31</v>
      </c>
      <c r="AR291" s="126">
        <f t="shared" si="260"/>
        <v>-8.5279035257433741E-3</v>
      </c>
      <c r="AS291" s="126">
        <f t="shared" si="261"/>
        <v>0</v>
      </c>
      <c r="AT291" s="126">
        <f t="shared" si="262"/>
        <v>-0.28763919416683636</v>
      </c>
      <c r="AU291" s="126">
        <f t="shared" si="263"/>
        <v>0</v>
      </c>
      <c r="AV291" s="13" t="s">
        <v>31</v>
      </c>
      <c r="AW291" s="126">
        <f t="shared" si="264"/>
        <v>0</v>
      </c>
      <c r="AX291" s="126">
        <f t="shared" si="265"/>
        <v>-4.5229522157165525E-3</v>
      </c>
      <c r="AY291" s="126">
        <f t="shared" si="266"/>
        <v>0</v>
      </c>
      <c r="AZ291" s="126">
        <f t="shared" si="267"/>
        <v>0</v>
      </c>
      <c r="BA291" s="126">
        <f t="shared" si="268"/>
        <v>0</v>
      </c>
      <c r="BB291" s="127" t="s">
        <v>31</v>
      </c>
      <c r="BC291" s="127" t="s">
        <v>31</v>
      </c>
      <c r="BD291" s="127" t="s">
        <v>31</v>
      </c>
      <c r="BE291" s="126">
        <f t="shared" si="269"/>
        <v>0</v>
      </c>
      <c r="BF291" s="126">
        <f t="shared" si="270"/>
        <v>0</v>
      </c>
      <c r="BG291" s="127" t="s">
        <v>31</v>
      </c>
      <c r="BH291" s="126">
        <f t="shared" si="271"/>
        <v>0</v>
      </c>
      <c r="BI291" s="127" t="s">
        <v>31</v>
      </c>
      <c r="BJ291" s="128">
        <f t="shared" si="272"/>
        <v>0</v>
      </c>
    </row>
    <row r="292" spans="5:67" x14ac:dyDescent="0.25">
      <c r="E292" s="22" t="s">
        <v>44</v>
      </c>
      <c r="F292" s="96" t="s">
        <v>31</v>
      </c>
      <c r="G292" s="16">
        <v>0</v>
      </c>
      <c r="H292" s="16">
        <v>0</v>
      </c>
      <c r="I292" s="13" t="s">
        <v>31</v>
      </c>
      <c r="J292" s="16">
        <v>0</v>
      </c>
      <c r="K292" s="16">
        <v>0</v>
      </c>
      <c r="L292" s="16">
        <v>0</v>
      </c>
      <c r="M292" s="13" t="s">
        <v>31</v>
      </c>
      <c r="N292" s="16">
        <v>0</v>
      </c>
      <c r="O292" s="16">
        <v>0.194677871148459</v>
      </c>
      <c r="P292" s="16">
        <v>0.22931233089555</v>
      </c>
      <c r="Q292" s="16">
        <v>0</v>
      </c>
      <c r="R292" s="13" t="s">
        <v>31</v>
      </c>
      <c r="S292" s="16">
        <v>0</v>
      </c>
      <c r="T292" s="16">
        <v>0</v>
      </c>
      <c r="U292" s="16">
        <v>0</v>
      </c>
      <c r="V292" s="16">
        <v>0</v>
      </c>
      <c r="W292" s="16">
        <v>0</v>
      </c>
      <c r="X292" s="13" t="s">
        <v>31</v>
      </c>
      <c r="Y292" s="13" t="s">
        <v>31</v>
      </c>
      <c r="Z292" s="13" t="s">
        <v>31</v>
      </c>
      <c r="AA292" s="16">
        <v>0</v>
      </c>
      <c r="AB292" s="16">
        <v>0</v>
      </c>
      <c r="AC292" s="13" t="s">
        <v>31</v>
      </c>
      <c r="AD292" s="16">
        <v>0</v>
      </c>
      <c r="AE292" s="16">
        <v>0</v>
      </c>
      <c r="AF292" s="17">
        <v>0.413365483982088</v>
      </c>
      <c r="AI292" s="22" t="s">
        <v>44</v>
      </c>
      <c r="AJ292" s="23" t="s">
        <v>31</v>
      </c>
      <c r="AK292" s="126">
        <f t="shared" si="256"/>
        <v>-0.75776836158192085</v>
      </c>
      <c r="AL292" s="127" t="s">
        <v>31</v>
      </c>
      <c r="AM292" s="127" t="s">
        <v>31</v>
      </c>
      <c r="AN292" s="126">
        <f t="shared" si="257"/>
        <v>0</v>
      </c>
      <c r="AO292" s="126">
        <f t="shared" si="258"/>
        <v>0</v>
      </c>
      <c r="AP292" s="126">
        <f t="shared" si="259"/>
        <v>-0.45974794750534609</v>
      </c>
      <c r="AQ292" s="127" t="s">
        <v>31</v>
      </c>
      <c r="AR292" s="126">
        <f t="shared" si="260"/>
        <v>0</v>
      </c>
      <c r="AS292" s="126">
        <f t="shared" si="261"/>
        <v>0.17341199567678156</v>
      </c>
      <c r="AT292" s="126">
        <f t="shared" si="262"/>
        <v>-9.8128972144100518E-2</v>
      </c>
      <c r="AU292" s="126">
        <f t="shared" si="263"/>
        <v>0</v>
      </c>
      <c r="AV292" s="13" t="s">
        <v>31</v>
      </c>
      <c r="AW292" s="126">
        <f t="shared" si="264"/>
        <v>0</v>
      </c>
      <c r="AX292" s="126">
        <f t="shared" si="265"/>
        <v>-1.34628499545938E-3</v>
      </c>
      <c r="AY292" s="126">
        <f t="shared" si="266"/>
        <v>-0.33891729015365935</v>
      </c>
      <c r="AZ292" s="126">
        <f t="shared" si="267"/>
        <v>0</v>
      </c>
      <c r="BA292" s="126">
        <f t="shared" si="268"/>
        <v>0</v>
      </c>
      <c r="BB292" s="127" t="s">
        <v>31</v>
      </c>
      <c r="BC292" s="127" t="s">
        <v>31</v>
      </c>
      <c r="BD292" s="127" t="s">
        <v>31</v>
      </c>
      <c r="BE292" s="126">
        <f t="shared" si="269"/>
        <v>0</v>
      </c>
      <c r="BF292" s="126">
        <f t="shared" si="270"/>
        <v>-0.1361984005170046</v>
      </c>
      <c r="BG292" s="127" t="s">
        <v>31</v>
      </c>
      <c r="BH292" s="126">
        <f t="shared" si="271"/>
        <v>0</v>
      </c>
      <c r="BI292" s="127" t="s">
        <v>31</v>
      </c>
      <c r="BJ292" s="128">
        <f t="shared" si="272"/>
        <v>0.413365483982088</v>
      </c>
    </row>
    <row r="293" spans="5:67" x14ac:dyDescent="0.25">
      <c r="E293" s="22" t="s">
        <v>45</v>
      </c>
      <c r="F293" s="96" t="s">
        <v>31</v>
      </c>
      <c r="G293" s="16">
        <v>1</v>
      </c>
      <c r="H293" s="16">
        <v>0.72332764125027804</v>
      </c>
      <c r="I293" s="13" t="s">
        <v>31</v>
      </c>
      <c r="J293" s="16">
        <v>0</v>
      </c>
      <c r="K293" s="16">
        <v>0</v>
      </c>
      <c r="L293" s="16">
        <v>7.3843904222262793E-2</v>
      </c>
      <c r="M293" s="13" t="s">
        <v>31</v>
      </c>
      <c r="N293" s="16">
        <v>0</v>
      </c>
      <c r="O293" s="16">
        <v>0</v>
      </c>
      <c r="P293" s="16">
        <v>0.253091876735693</v>
      </c>
      <c r="Q293" s="16">
        <v>0</v>
      </c>
      <c r="R293" s="13" t="s">
        <v>31</v>
      </c>
      <c r="S293" s="16">
        <v>0</v>
      </c>
      <c r="T293" s="16">
        <v>2.5494604236383101E-4</v>
      </c>
      <c r="U293" s="16">
        <v>0.31378382207111499</v>
      </c>
      <c r="V293" s="16">
        <v>0</v>
      </c>
      <c r="W293" s="16">
        <v>0</v>
      </c>
      <c r="X293" s="13" t="s">
        <v>31</v>
      </c>
      <c r="Y293" s="13" t="s">
        <v>31</v>
      </c>
      <c r="Z293" s="13" t="s">
        <v>31</v>
      </c>
      <c r="AA293" s="16">
        <v>0</v>
      </c>
      <c r="AB293" s="16">
        <v>7.4360239957475899E-2</v>
      </c>
      <c r="AC293" s="13" t="s">
        <v>31</v>
      </c>
      <c r="AD293" s="16">
        <v>0</v>
      </c>
      <c r="AE293" s="16">
        <v>0</v>
      </c>
      <c r="AF293" s="17">
        <v>0.196348604891492</v>
      </c>
      <c r="AI293" s="22" t="s">
        <v>45</v>
      </c>
      <c r="AJ293" s="23" t="s">
        <v>31</v>
      </c>
      <c r="AK293" s="126">
        <f t="shared" si="256"/>
        <v>0.91207627118644063</v>
      </c>
      <c r="AL293" s="127" t="s">
        <v>31</v>
      </c>
      <c r="AM293" s="127" t="s">
        <v>31</v>
      </c>
      <c r="AN293" s="126">
        <f t="shared" si="257"/>
        <v>0</v>
      </c>
      <c r="AO293" s="126">
        <f t="shared" si="258"/>
        <v>0</v>
      </c>
      <c r="AP293" s="126">
        <f t="shared" si="259"/>
        <v>7.3843904222262793E-2</v>
      </c>
      <c r="AQ293" s="127" t="s">
        <v>31</v>
      </c>
      <c r="AR293" s="126">
        <f t="shared" si="260"/>
        <v>-2.8175892706200575E-2</v>
      </c>
      <c r="AS293" s="126">
        <f t="shared" si="261"/>
        <v>0</v>
      </c>
      <c r="AT293" s="126">
        <f t="shared" si="262"/>
        <v>0.11473746491893169</v>
      </c>
      <c r="AU293" s="126">
        <f t="shared" si="263"/>
        <v>0</v>
      </c>
      <c r="AV293" s="13" t="s">
        <v>31</v>
      </c>
      <c r="AW293" s="126">
        <f t="shared" si="264"/>
        <v>0</v>
      </c>
      <c r="AX293" s="126">
        <f t="shared" si="265"/>
        <v>2.5494604236383101E-4</v>
      </c>
      <c r="AY293" s="126">
        <f t="shared" si="266"/>
        <v>0.31378382207111499</v>
      </c>
      <c r="AZ293" s="126">
        <f t="shared" si="267"/>
        <v>0</v>
      </c>
      <c r="BA293" s="126">
        <f t="shared" si="268"/>
        <v>0</v>
      </c>
      <c r="BB293" s="127" t="s">
        <v>31</v>
      </c>
      <c r="BC293" s="127" t="s">
        <v>31</v>
      </c>
      <c r="BD293" s="127" t="s">
        <v>31</v>
      </c>
      <c r="BE293" s="126">
        <f t="shared" si="269"/>
        <v>0</v>
      </c>
      <c r="BF293" s="126">
        <f t="shared" si="270"/>
        <v>7.4360239957475899E-2</v>
      </c>
      <c r="BG293" s="127" t="s">
        <v>31</v>
      </c>
      <c r="BH293" s="126">
        <f t="shared" si="271"/>
        <v>-0.97815941758446889</v>
      </c>
      <c r="BI293" s="127" t="s">
        <v>31</v>
      </c>
      <c r="BJ293" s="128">
        <f t="shared" si="272"/>
        <v>-0.27039723833891183</v>
      </c>
    </row>
    <row r="294" spans="5:67" x14ac:dyDescent="0.25">
      <c r="E294" s="22" t="s">
        <v>46</v>
      </c>
      <c r="F294" s="96" t="s">
        <v>31</v>
      </c>
      <c r="G294" s="16">
        <v>0</v>
      </c>
      <c r="H294" s="16">
        <v>5.8838815056797097E-2</v>
      </c>
      <c r="I294" s="13" t="s">
        <v>31</v>
      </c>
      <c r="J294" s="16">
        <v>0</v>
      </c>
      <c r="K294" s="16">
        <v>0</v>
      </c>
      <c r="L294" s="16">
        <v>0</v>
      </c>
      <c r="M294" s="13" t="s">
        <v>31</v>
      </c>
      <c r="N294" s="16">
        <v>0</v>
      </c>
      <c r="O294" s="16">
        <v>0</v>
      </c>
      <c r="P294" s="16">
        <v>0.168144516774268</v>
      </c>
      <c r="Q294" s="16">
        <v>0</v>
      </c>
      <c r="R294" s="13" t="s">
        <v>31</v>
      </c>
      <c r="S294" s="16">
        <v>0</v>
      </c>
      <c r="T294" s="16">
        <v>0</v>
      </c>
      <c r="U294" s="16">
        <v>0</v>
      </c>
      <c r="V294" s="16">
        <v>0</v>
      </c>
      <c r="W294" s="16">
        <v>0</v>
      </c>
      <c r="X294" s="13" t="s">
        <v>31</v>
      </c>
      <c r="Y294" s="13" t="s">
        <v>31</v>
      </c>
      <c r="Z294" s="13" t="s">
        <v>31</v>
      </c>
      <c r="AA294" s="16">
        <v>0</v>
      </c>
      <c r="AB294" s="16">
        <v>0</v>
      </c>
      <c r="AC294" s="13" t="s">
        <v>31</v>
      </c>
      <c r="AD294" s="16">
        <v>3.6881664044747402E-2</v>
      </c>
      <c r="AE294" s="16">
        <v>0</v>
      </c>
      <c r="AF294" s="17">
        <v>0</v>
      </c>
      <c r="AI294" s="22" t="s">
        <v>46</v>
      </c>
      <c r="AJ294" s="23" t="s">
        <v>31</v>
      </c>
      <c r="AK294" s="126">
        <f t="shared" si="256"/>
        <v>0</v>
      </c>
      <c r="AL294" s="127" t="s">
        <v>31</v>
      </c>
      <c r="AM294" s="127" t="s">
        <v>31</v>
      </c>
      <c r="AN294" s="126">
        <f t="shared" si="257"/>
        <v>0</v>
      </c>
      <c r="AO294" s="126">
        <f t="shared" si="258"/>
        <v>0</v>
      </c>
      <c r="AP294" s="126">
        <f t="shared" si="259"/>
        <v>-0.44604897040572278</v>
      </c>
      <c r="AQ294" s="127" t="s">
        <v>31</v>
      </c>
      <c r="AR294" s="126">
        <f t="shared" si="260"/>
        <v>-9.7676428048161998E-3</v>
      </c>
      <c r="AS294" s="126">
        <f t="shared" si="261"/>
        <v>0</v>
      </c>
      <c r="AT294" s="126">
        <f t="shared" si="262"/>
        <v>8.0813351128234817E-2</v>
      </c>
      <c r="AU294" s="126">
        <f t="shared" si="263"/>
        <v>-3.0786210101362145E-3</v>
      </c>
      <c r="AV294" s="13" t="s">
        <v>31</v>
      </c>
      <c r="AW294" s="126">
        <f t="shared" si="264"/>
        <v>0</v>
      </c>
      <c r="AX294" s="126">
        <f t="shared" si="265"/>
        <v>0</v>
      </c>
      <c r="AY294" s="126">
        <f t="shared" si="266"/>
        <v>-0.34687330110460202</v>
      </c>
      <c r="AZ294" s="126">
        <f t="shared" si="267"/>
        <v>0</v>
      </c>
      <c r="BA294" s="126">
        <f t="shared" si="268"/>
        <v>0</v>
      </c>
      <c r="BB294" s="127" t="s">
        <v>31</v>
      </c>
      <c r="BC294" s="127" t="s">
        <v>31</v>
      </c>
      <c r="BD294" s="127" t="s">
        <v>31</v>
      </c>
      <c r="BE294" s="126">
        <f t="shared" si="269"/>
        <v>0</v>
      </c>
      <c r="BF294" s="126">
        <f t="shared" si="270"/>
        <v>-0.192261087325309</v>
      </c>
      <c r="BG294" s="127" t="s">
        <v>31</v>
      </c>
      <c r="BH294" s="126">
        <f t="shared" si="271"/>
        <v>3.6881664044747402E-2</v>
      </c>
      <c r="BI294" s="127" t="s">
        <v>31</v>
      </c>
      <c r="BJ294" s="128">
        <f t="shared" si="272"/>
        <v>-0.40142517814726841</v>
      </c>
    </row>
    <row r="295" spans="5:67" x14ac:dyDescent="0.25">
      <c r="E295" s="22" t="s">
        <v>47</v>
      </c>
      <c r="F295" s="96" t="s">
        <v>31</v>
      </c>
      <c r="G295" s="16">
        <v>0</v>
      </c>
      <c r="H295" s="16">
        <v>0.21003786472640901</v>
      </c>
      <c r="I295" s="13" t="s">
        <v>31</v>
      </c>
      <c r="J295" s="16">
        <v>0</v>
      </c>
      <c r="K295" s="16">
        <v>0</v>
      </c>
      <c r="L295" s="16">
        <v>2.9935939966926499E-2</v>
      </c>
      <c r="M295" s="13" t="s">
        <v>31</v>
      </c>
      <c r="N295" s="16">
        <v>0</v>
      </c>
      <c r="O295" s="16">
        <v>0</v>
      </c>
      <c r="P295" s="16">
        <v>0.15724146552724899</v>
      </c>
      <c r="Q295" s="16">
        <v>0</v>
      </c>
      <c r="R295" s="13" t="s">
        <v>31</v>
      </c>
      <c r="S295" s="16">
        <v>0</v>
      </c>
      <c r="T295" s="16">
        <v>0</v>
      </c>
      <c r="U295" s="16">
        <v>0.308294375973934</v>
      </c>
      <c r="V295" s="16">
        <v>0</v>
      </c>
      <c r="W295" s="16">
        <v>0</v>
      </c>
      <c r="X295" s="13" t="s">
        <v>31</v>
      </c>
      <c r="Y295" s="13" t="s">
        <v>31</v>
      </c>
      <c r="Z295" s="13" t="s">
        <v>31</v>
      </c>
      <c r="AA295" s="16">
        <v>0</v>
      </c>
      <c r="AB295" s="16">
        <v>0.23481281798162301</v>
      </c>
      <c r="AC295" s="13" t="s">
        <v>31</v>
      </c>
      <c r="AD295" s="16">
        <v>0</v>
      </c>
      <c r="AE295" s="16">
        <v>0</v>
      </c>
      <c r="AF295" s="17">
        <v>0.138821908370651</v>
      </c>
      <c r="AI295" s="22" t="s">
        <v>47</v>
      </c>
      <c r="AJ295" s="23" t="s">
        <v>31</v>
      </c>
      <c r="AK295" s="126">
        <f t="shared" si="256"/>
        <v>0</v>
      </c>
      <c r="AL295" s="127" t="s">
        <v>31</v>
      </c>
      <c r="AM295" s="127" t="s">
        <v>31</v>
      </c>
      <c r="AN295" s="126">
        <f t="shared" si="257"/>
        <v>0</v>
      </c>
      <c r="AO295" s="126">
        <f t="shared" si="258"/>
        <v>0</v>
      </c>
      <c r="AP295" s="126">
        <f t="shared" si="259"/>
        <v>2.9935939966926499E-2</v>
      </c>
      <c r="AQ295" s="127" t="s">
        <v>31</v>
      </c>
      <c r="AR295" s="126">
        <f t="shared" si="260"/>
        <v>0</v>
      </c>
      <c r="AS295" s="126">
        <f t="shared" si="261"/>
        <v>0</v>
      </c>
      <c r="AT295" s="126">
        <f t="shared" si="262"/>
        <v>0.10395529540593604</v>
      </c>
      <c r="AU295" s="126">
        <f t="shared" si="263"/>
        <v>0</v>
      </c>
      <c r="AV295" s="13" t="s">
        <v>31</v>
      </c>
      <c r="AW295" s="126">
        <f t="shared" si="264"/>
        <v>0</v>
      </c>
      <c r="AX295" s="126">
        <f t="shared" si="265"/>
        <v>-6.4310726817219726E-3</v>
      </c>
      <c r="AY295" s="126">
        <f t="shared" si="266"/>
        <v>0.308294375973934</v>
      </c>
      <c r="AZ295" s="126">
        <f t="shared" si="267"/>
        <v>0</v>
      </c>
      <c r="BA295" s="126">
        <f t="shared" si="268"/>
        <v>0</v>
      </c>
      <c r="BB295" s="127" t="s">
        <v>31</v>
      </c>
      <c r="BC295" s="127" t="s">
        <v>31</v>
      </c>
      <c r="BD295" s="127" t="s">
        <v>31</v>
      </c>
      <c r="BE295" s="126">
        <f t="shared" si="269"/>
        <v>0</v>
      </c>
      <c r="BF295" s="126">
        <f t="shared" si="270"/>
        <v>0.23481281798162301</v>
      </c>
      <c r="BG295" s="127" t="s">
        <v>31</v>
      </c>
      <c r="BH295" s="126">
        <f t="shared" si="271"/>
        <v>-2.1840582415531083E-2</v>
      </c>
      <c r="BI295" s="127" t="s">
        <v>31</v>
      </c>
      <c r="BJ295" s="128">
        <f t="shared" si="272"/>
        <v>0.138821908370651</v>
      </c>
    </row>
    <row r="296" spans="5:67" x14ac:dyDescent="0.25">
      <c r="E296" s="22" t="s">
        <v>48</v>
      </c>
      <c r="F296" s="96" t="s">
        <v>31</v>
      </c>
      <c r="G296" s="16">
        <v>0</v>
      </c>
      <c r="H296" s="16">
        <v>7.7956789665157003E-3</v>
      </c>
      <c r="I296" s="13" t="s">
        <v>31</v>
      </c>
      <c r="J296" s="16">
        <v>0</v>
      </c>
      <c r="K296" s="16">
        <v>0</v>
      </c>
      <c r="L296" s="16">
        <v>3.97082972926684E-3</v>
      </c>
      <c r="M296" s="13" t="s">
        <v>31</v>
      </c>
      <c r="N296" s="16">
        <v>0</v>
      </c>
      <c r="O296" s="16">
        <v>0</v>
      </c>
      <c r="P296" s="16">
        <v>9.0617660978506404E-2</v>
      </c>
      <c r="Q296" s="16">
        <v>0</v>
      </c>
      <c r="R296" s="13" t="s">
        <v>31</v>
      </c>
      <c r="S296" s="16">
        <v>0</v>
      </c>
      <c r="T296" s="16">
        <v>0</v>
      </c>
      <c r="U296" s="16">
        <v>0</v>
      </c>
      <c r="V296" s="16">
        <v>0</v>
      </c>
      <c r="W296" s="16">
        <v>0</v>
      </c>
      <c r="X296" s="13" t="s">
        <v>31</v>
      </c>
      <c r="Y296" s="13" t="s">
        <v>31</v>
      </c>
      <c r="Z296" s="13" t="s">
        <v>31</v>
      </c>
      <c r="AA296" s="16">
        <v>0</v>
      </c>
      <c r="AB296" s="16">
        <v>0</v>
      </c>
      <c r="AC296" s="13" t="s">
        <v>31</v>
      </c>
      <c r="AD296" s="16">
        <v>7.1228806152770496E-2</v>
      </c>
      <c r="AE296" s="16">
        <v>1</v>
      </c>
      <c r="AF296" s="17">
        <v>0</v>
      </c>
      <c r="AI296" s="22" t="s">
        <v>48</v>
      </c>
      <c r="AJ296" s="23" t="s">
        <v>31</v>
      </c>
      <c r="AK296" s="126">
        <f t="shared" si="256"/>
        <v>0</v>
      </c>
      <c r="AL296" s="127" t="s">
        <v>31</v>
      </c>
      <c r="AM296" s="127" t="s">
        <v>31</v>
      </c>
      <c r="AN296" s="126">
        <f t="shared" si="257"/>
        <v>0</v>
      </c>
      <c r="AO296" s="126">
        <f t="shared" si="258"/>
        <v>0</v>
      </c>
      <c r="AP296" s="126">
        <f t="shared" si="259"/>
        <v>-3.9204829077192596E-2</v>
      </c>
      <c r="AQ296" s="127" t="s">
        <v>31</v>
      </c>
      <c r="AR296" s="126">
        <f t="shared" si="260"/>
        <v>0</v>
      </c>
      <c r="AS296" s="126">
        <f t="shared" si="261"/>
        <v>0</v>
      </c>
      <c r="AT296" s="126">
        <f t="shared" si="262"/>
        <v>6.5950525713807509E-2</v>
      </c>
      <c r="AU296" s="126">
        <f t="shared" si="263"/>
        <v>0</v>
      </c>
      <c r="AV296" s="13" t="s">
        <v>31</v>
      </c>
      <c r="AW296" s="126">
        <f t="shared" si="264"/>
        <v>0</v>
      </c>
      <c r="AX296" s="126">
        <f t="shared" si="265"/>
        <v>0</v>
      </c>
      <c r="AY296" s="126">
        <f t="shared" si="266"/>
        <v>-0.30798672819867717</v>
      </c>
      <c r="AZ296" s="126">
        <f t="shared" si="267"/>
        <v>0</v>
      </c>
      <c r="BA296" s="126">
        <f t="shared" si="268"/>
        <v>0</v>
      </c>
      <c r="BB296" s="127" t="s">
        <v>31</v>
      </c>
      <c r="BC296" s="127" t="s">
        <v>31</v>
      </c>
      <c r="BD296" s="127" t="s">
        <v>31</v>
      </c>
      <c r="BE296" s="126">
        <f t="shared" si="269"/>
        <v>0</v>
      </c>
      <c r="BF296" s="126">
        <f t="shared" si="270"/>
        <v>-0.6715405121576864</v>
      </c>
      <c r="BG296" s="127" t="s">
        <v>31</v>
      </c>
      <c r="BH296" s="126">
        <f t="shared" si="271"/>
        <v>7.1228806152770496E-2</v>
      </c>
      <c r="BI296" s="127" t="s">
        <v>31</v>
      </c>
      <c r="BJ296" s="128">
        <f t="shared" si="272"/>
        <v>-0.13182897862232779</v>
      </c>
    </row>
    <row r="297" spans="5:67" x14ac:dyDescent="0.25">
      <c r="E297" s="22" t="s">
        <v>49</v>
      </c>
      <c r="F297" s="96" t="s">
        <v>31</v>
      </c>
      <c r="G297" s="16">
        <v>0</v>
      </c>
      <c r="H297" s="16">
        <v>0</v>
      </c>
      <c r="I297" s="13" t="s">
        <v>31</v>
      </c>
      <c r="J297" s="16">
        <v>0</v>
      </c>
      <c r="K297" s="16">
        <v>0</v>
      </c>
      <c r="L297" s="16">
        <v>0</v>
      </c>
      <c r="M297" s="13" t="s">
        <v>31</v>
      </c>
      <c r="N297" s="16">
        <v>0</v>
      </c>
      <c r="O297" s="16">
        <v>0</v>
      </c>
      <c r="P297" s="16">
        <v>5.3104378186753801E-2</v>
      </c>
      <c r="Q297" s="16">
        <v>0</v>
      </c>
      <c r="R297" s="13" t="s">
        <v>31</v>
      </c>
      <c r="S297" s="16">
        <v>0</v>
      </c>
      <c r="T297" s="16">
        <v>0</v>
      </c>
      <c r="U297" s="16">
        <v>0.36571516267648901</v>
      </c>
      <c r="V297" s="16">
        <v>0</v>
      </c>
      <c r="W297" s="16">
        <v>0</v>
      </c>
      <c r="X297" s="13" t="s">
        <v>31</v>
      </c>
      <c r="Y297" s="13" t="s">
        <v>31</v>
      </c>
      <c r="Z297" s="13" t="s">
        <v>31</v>
      </c>
      <c r="AA297" s="16">
        <v>0</v>
      </c>
      <c r="AB297" s="16">
        <v>0.69082694206090101</v>
      </c>
      <c r="AC297" s="13" t="s">
        <v>31</v>
      </c>
      <c r="AD297" s="16">
        <v>3.8891802132494303E-2</v>
      </c>
      <c r="AE297" s="16">
        <v>0</v>
      </c>
      <c r="AF297" s="17">
        <v>0</v>
      </c>
      <c r="AI297" s="22" t="s">
        <v>49</v>
      </c>
      <c r="AJ297" s="23" t="s">
        <v>31</v>
      </c>
      <c r="AK297" s="126">
        <f t="shared" si="256"/>
        <v>0</v>
      </c>
      <c r="AL297" s="127" t="s">
        <v>31</v>
      </c>
      <c r="AM297" s="127" t="s">
        <v>31</v>
      </c>
      <c r="AN297" s="126">
        <f t="shared" si="257"/>
        <v>0</v>
      </c>
      <c r="AO297" s="126">
        <f t="shared" si="258"/>
        <v>-0.21235727243623947</v>
      </c>
      <c r="AP297" s="126">
        <f t="shared" si="259"/>
        <v>0</v>
      </c>
      <c r="AQ297" s="127" t="s">
        <v>31</v>
      </c>
      <c r="AR297" s="126">
        <f t="shared" si="260"/>
        <v>0</v>
      </c>
      <c r="AS297" s="126">
        <f t="shared" si="261"/>
        <v>0</v>
      </c>
      <c r="AT297" s="126">
        <f t="shared" si="262"/>
        <v>5.3104378186753801E-2</v>
      </c>
      <c r="AU297" s="126">
        <f t="shared" si="263"/>
        <v>-0.19241381313351341</v>
      </c>
      <c r="AV297" s="13" t="s">
        <v>31</v>
      </c>
      <c r="AW297" s="126">
        <f t="shared" si="264"/>
        <v>0</v>
      </c>
      <c r="AX297" s="126">
        <f t="shared" si="265"/>
        <v>0</v>
      </c>
      <c r="AY297" s="126">
        <f t="shared" si="266"/>
        <v>0.36571516267648901</v>
      </c>
      <c r="AZ297" s="126">
        <f t="shared" si="267"/>
        <v>0</v>
      </c>
      <c r="BA297" s="126">
        <f t="shared" si="268"/>
        <v>0</v>
      </c>
      <c r="BB297" s="127" t="s">
        <v>31</v>
      </c>
      <c r="BC297" s="127" t="s">
        <v>31</v>
      </c>
      <c r="BD297" s="127" t="s">
        <v>31</v>
      </c>
      <c r="BE297" s="126">
        <f t="shared" si="269"/>
        <v>0</v>
      </c>
      <c r="BF297" s="126">
        <f t="shared" si="270"/>
        <v>0.69082694206090101</v>
      </c>
      <c r="BG297" s="127" t="s">
        <v>31</v>
      </c>
      <c r="BH297" s="126">
        <f t="shared" si="271"/>
        <v>3.8891802132494303E-2</v>
      </c>
      <c r="BI297" s="127" t="s">
        <v>31</v>
      </c>
      <c r="BJ297" s="128">
        <f t="shared" si="272"/>
        <v>0</v>
      </c>
    </row>
    <row r="298" spans="5:67" x14ac:dyDescent="0.25">
      <c r="E298" s="22" t="s">
        <v>51</v>
      </c>
      <c r="F298" s="96" t="s">
        <v>31</v>
      </c>
      <c r="G298" s="16">
        <v>0</v>
      </c>
      <c r="H298" s="16">
        <v>0</v>
      </c>
      <c r="I298" s="13" t="s">
        <v>31</v>
      </c>
      <c r="J298" s="16">
        <v>0</v>
      </c>
      <c r="K298" s="16">
        <v>0</v>
      </c>
      <c r="L298" s="16">
        <v>0</v>
      </c>
      <c r="M298" s="13" t="s">
        <v>31</v>
      </c>
      <c r="N298" s="16">
        <v>0</v>
      </c>
      <c r="O298" s="16">
        <v>0.80532212885154097</v>
      </c>
      <c r="P298" s="16">
        <v>0</v>
      </c>
      <c r="Q298" s="16">
        <v>0.97579143389199197</v>
      </c>
      <c r="R298" s="13" t="s">
        <v>31</v>
      </c>
      <c r="S298" s="16">
        <v>0</v>
      </c>
      <c r="T298" s="16">
        <v>0.104474392185458</v>
      </c>
      <c r="U298" s="16">
        <v>0</v>
      </c>
      <c r="V298" s="16">
        <v>0</v>
      </c>
      <c r="W298" s="16">
        <v>0</v>
      </c>
      <c r="X298" s="13" t="s">
        <v>31</v>
      </c>
      <c r="Y298" s="13" t="s">
        <v>31</v>
      </c>
      <c r="Z298" s="13" t="s">
        <v>31</v>
      </c>
      <c r="AA298" s="16">
        <v>0</v>
      </c>
      <c r="AB298" s="16">
        <v>0</v>
      </c>
      <c r="AC298" s="13" t="s">
        <v>31</v>
      </c>
      <c r="AD298" s="16">
        <v>0</v>
      </c>
      <c r="AE298" s="16">
        <v>0</v>
      </c>
      <c r="AF298" s="17">
        <v>0</v>
      </c>
      <c r="AI298" s="22" t="s">
        <v>51</v>
      </c>
      <c r="AJ298" s="23" t="s">
        <v>31</v>
      </c>
      <c r="AK298" s="126">
        <f>G298-G6</f>
        <v>0</v>
      </c>
      <c r="AL298" s="127" t="s">
        <v>31</v>
      </c>
      <c r="AM298" s="127" t="s">
        <v>31</v>
      </c>
      <c r="AN298" s="126">
        <f>J298-J6</f>
        <v>0</v>
      </c>
      <c r="AO298" s="126">
        <f>K298-K6</f>
        <v>0</v>
      </c>
      <c r="AP298" s="126">
        <f>L298-L6</f>
        <v>-1.9991243654363159E-3</v>
      </c>
      <c r="AQ298" s="127" t="s">
        <v>31</v>
      </c>
      <c r="AR298" s="126">
        <f>N298-N6</f>
        <v>0</v>
      </c>
      <c r="AS298" s="126">
        <f>O298-O6</f>
        <v>0.80532212885154097</v>
      </c>
      <c r="AT298" s="126">
        <f>P298-P6</f>
        <v>0</v>
      </c>
      <c r="AU298" s="126">
        <f>Q298-Q6</f>
        <v>0.97579143389199197</v>
      </c>
      <c r="AV298" s="13" t="s">
        <v>31</v>
      </c>
      <c r="AW298" s="126">
        <f>S298-S6</f>
        <v>0</v>
      </c>
      <c r="AX298" s="126">
        <f>T298-T6</f>
        <v>0.104474392185458</v>
      </c>
      <c r="AY298" s="126">
        <f>U298-U6</f>
        <v>0</v>
      </c>
      <c r="AZ298" s="126">
        <f>V298-V6</f>
        <v>0</v>
      </c>
      <c r="BA298" s="126">
        <f>W298-W6</f>
        <v>0</v>
      </c>
      <c r="BB298" s="127" t="s">
        <v>31</v>
      </c>
      <c r="BC298" s="127" t="s">
        <v>31</v>
      </c>
      <c r="BD298" s="127" t="s">
        <v>31</v>
      </c>
      <c r="BE298" s="126">
        <f>AA298-AA6</f>
        <v>0</v>
      </c>
      <c r="BF298" s="126">
        <f>AB298-AB6</f>
        <v>0</v>
      </c>
      <c r="BG298" s="127" t="s">
        <v>31</v>
      </c>
      <c r="BH298" s="126">
        <f>AD298-AD6</f>
        <v>0</v>
      </c>
      <c r="BI298" s="127" t="s">
        <v>31</v>
      </c>
      <c r="BJ298" s="128">
        <f>AF298-AF6</f>
        <v>0</v>
      </c>
    </row>
    <row r="299" spans="5:67" x14ac:dyDescent="0.25">
      <c r="E299" s="24" t="s">
        <v>52</v>
      </c>
      <c r="F299" s="98" t="s">
        <v>31</v>
      </c>
      <c r="G299" s="29">
        <v>0</v>
      </c>
      <c r="H299" s="29">
        <v>0</v>
      </c>
      <c r="I299" s="26" t="s">
        <v>31</v>
      </c>
      <c r="J299" s="29">
        <v>0</v>
      </c>
      <c r="K299" s="29">
        <v>0</v>
      </c>
      <c r="L299" s="29">
        <v>4.1737608607734101E-4</v>
      </c>
      <c r="M299" s="26" t="s">
        <v>31</v>
      </c>
      <c r="N299" s="29">
        <v>0</v>
      </c>
      <c r="O299" s="29">
        <v>0</v>
      </c>
      <c r="P299" s="29">
        <v>0</v>
      </c>
      <c r="Q299" s="29">
        <v>0</v>
      </c>
      <c r="R299" s="26" t="s">
        <v>31</v>
      </c>
      <c r="S299" s="29">
        <v>0</v>
      </c>
      <c r="T299" s="29">
        <v>0</v>
      </c>
      <c r="U299" s="29">
        <v>0</v>
      </c>
      <c r="V299" s="29">
        <v>0</v>
      </c>
      <c r="W299" s="29">
        <v>0</v>
      </c>
      <c r="X299" s="26" t="s">
        <v>31</v>
      </c>
      <c r="Y299" s="26" t="s">
        <v>31</v>
      </c>
      <c r="Z299" s="26" t="s">
        <v>31</v>
      </c>
      <c r="AA299" s="29">
        <v>0</v>
      </c>
      <c r="AB299" s="29">
        <v>0</v>
      </c>
      <c r="AC299" s="26" t="s">
        <v>31</v>
      </c>
      <c r="AD299" s="29">
        <v>0</v>
      </c>
      <c r="AE299" s="29">
        <v>0</v>
      </c>
      <c r="AF299" s="30">
        <v>0</v>
      </c>
      <c r="AI299" s="24" t="s">
        <v>52</v>
      </c>
      <c r="AJ299" s="31" t="s">
        <v>31</v>
      </c>
      <c r="AK299" s="132">
        <f>G299-G26</f>
        <v>0</v>
      </c>
      <c r="AL299" s="32" t="s">
        <v>31</v>
      </c>
      <c r="AM299" s="32" t="s">
        <v>31</v>
      </c>
      <c r="AN299" s="132">
        <f>J299-J26</f>
        <v>0</v>
      </c>
      <c r="AO299" s="132">
        <f>K299-K26</f>
        <v>0</v>
      </c>
      <c r="AP299" s="132">
        <f>L299-L26</f>
        <v>4.1737608607734101E-4</v>
      </c>
      <c r="AQ299" s="32" t="s">
        <v>31</v>
      </c>
      <c r="AR299" s="132">
        <f>N299-N26</f>
        <v>0</v>
      </c>
      <c r="AS299" s="132">
        <f>O299-O26</f>
        <v>-1.1555755149430701E-2</v>
      </c>
      <c r="AT299" s="132">
        <f>P299-P26</f>
        <v>0</v>
      </c>
      <c r="AU299" s="132">
        <f>Q299-Q26</f>
        <v>0</v>
      </c>
      <c r="AV299" s="26" t="s">
        <v>31</v>
      </c>
      <c r="AW299" s="132">
        <f>S299-S26</f>
        <v>-5.0052067587087239E-2</v>
      </c>
      <c r="AX299" s="132">
        <f>T299-T26</f>
        <v>-1.6254359525231358E-2</v>
      </c>
      <c r="AY299" s="132">
        <f>U299-U26</f>
        <v>0</v>
      </c>
      <c r="AZ299" s="132">
        <f>V299-V26</f>
        <v>0</v>
      </c>
      <c r="BA299" s="132">
        <f>W299-W26</f>
        <v>0</v>
      </c>
      <c r="BB299" s="32" t="s">
        <v>31</v>
      </c>
      <c r="BC299" s="32" t="s">
        <v>31</v>
      </c>
      <c r="BD299" s="32" t="s">
        <v>31</v>
      </c>
      <c r="BE299" s="132">
        <f>AA299-AA26</f>
        <v>-1.5984943214778339E-2</v>
      </c>
      <c r="BF299" s="132">
        <f>AB299-AB26</f>
        <v>0</v>
      </c>
      <c r="BG299" s="32" t="s">
        <v>31</v>
      </c>
      <c r="BH299" s="132">
        <f>AD299-AD26</f>
        <v>0</v>
      </c>
      <c r="BI299" s="32" t="s">
        <v>31</v>
      </c>
      <c r="BJ299" s="133">
        <f>AF299-AF26</f>
        <v>0</v>
      </c>
    </row>
    <row r="300" spans="5:67" x14ac:dyDescent="0.25">
      <c r="F300" s="137"/>
      <c r="G300" s="134"/>
      <c r="H300" s="135"/>
      <c r="I300" s="137"/>
      <c r="J300" s="135"/>
      <c r="K300" s="135"/>
      <c r="L300" s="135"/>
      <c r="M300" s="137"/>
      <c r="N300" s="135"/>
      <c r="O300" s="135"/>
      <c r="P300" s="135"/>
      <c r="Q300" s="135"/>
      <c r="R300" s="137"/>
      <c r="S300" s="135"/>
      <c r="T300" s="135"/>
      <c r="U300" s="135"/>
      <c r="V300" s="135"/>
      <c r="W300" s="135"/>
      <c r="X300" s="137"/>
      <c r="Y300" s="137"/>
      <c r="Z300" s="137"/>
      <c r="AA300" s="135"/>
      <c r="AB300" s="135"/>
      <c r="AC300" s="137"/>
      <c r="AD300" s="135"/>
      <c r="AE300" s="135"/>
      <c r="AF300" s="135"/>
      <c r="AI300" s="33"/>
      <c r="AK300" s="126"/>
      <c r="AN300" s="126"/>
      <c r="AO300" s="126"/>
      <c r="AP300" s="126"/>
      <c r="AR300" s="126"/>
      <c r="AS300" s="126"/>
      <c r="AT300" s="126"/>
      <c r="AU300" s="126"/>
      <c r="AV300" s="137"/>
      <c r="AW300" s="126"/>
      <c r="AX300" s="126"/>
      <c r="AY300" s="126"/>
      <c r="AZ300" s="126"/>
      <c r="BA300" s="126"/>
      <c r="BE300" s="126"/>
      <c r="BF300" s="126"/>
      <c r="BH300" s="126"/>
      <c r="BJ300" s="126"/>
    </row>
    <row r="301" spans="5:67" x14ac:dyDescent="0.25">
      <c r="E301" s="11" t="s">
        <v>321</v>
      </c>
      <c r="F301" s="20" t="s">
        <v>31</v>
      </c>
      <c r="G301" s="19">
        <v>0</v>
      </c>
      <c r="H301" s="19">
        <v>0</v>
      </c>
      <c r="I301" s="20" t="s">
        <v>31</v>
      </c>
      <c r="J301" s="19">
        <v>1</v>
      </c>
      <c r="K301" s="19">
        <v>0.90546528803545101</v>
      </c>
      <c r="L301" s="19">
        <v>9.4989040279670799E-4</v>
      </c>
      <c r="M301" s="20" t="s">
        <v>31</v>
      </c>
      <c r="N301" s="19">
        <v>0.87213219389383401</v>
      </c>
      <c r="O301" s="19">
        <v>0</v>
      </c>
      <c r="P301" s="19">
        <v>4.0004643396108503E-3</v>
      </c>
      <c r="Q301" s="19">
        <v>2.4208566108007399E-2</v>
      </c>
      <c r="R301" s="20" t="s">
        <v>31</v>
      </c>
      <c r="S301" s="19">
        <v>1</v>
      </c>
      <c r="T301" s="19">
        <v>0.89527066177217796</v>
      </c>
      <c r="U301" s="19">
        <v>3.8544175284506801E-3</v>
      </c>
      <c r="V301" s="19">
        <v>1</v>
      </c>
      <c r="W301" s="19">
        <v>1</v>
      </c>
      <c r="X301" s="20" t="s">
        <v>31</v>
      </c>
      <c r="Y301" s="20" t="s">
        <v>31</v>
      </c>
      <c r="Z301" s="20" t="s">
        <v>31</v>
      </c>
      <c r="AA301" s="19">
        <v>1</v>
      </c>
      <c r="AB301" s="19">
        <v>0</v>
      </c>
      <c r="AC301" s="20" t="s">
        <v>31</v>
      </c>
      <c r="AD301" s="19">
        <v>0.85299772766998805</v>
      </c>
      <c r="AE301" s="19">
        <v>0</v>
      </c>
      <c r="AF301" s="21">
        <v>0</v>
      </c>
      <c r="AI301" s="11" t="s">
        <v>321</v>
      </c>
      <c r="AJ301" s="18" t="s">
        <v>31</v>
      </c>
      <c r="AK301" s="124">
        <f>G301-G28</f>
        <v>0</v>
      </c>
      <c r="AL301" s="114" t="s">
        <v>31</v>
      </c>
      <c r="AM301" s="114" t="s">
        <v>31</v>
      </c>
      <c r="AN301" s="124">
        <f t="shared" ref="AN301:AP307" si="273">J301-J28</f>
        <v>0</v>
      </c>
      <c r="AO301" s="124">
        <f t="shared" si="273"/>
        <v>0.11782256047169049</v>
      </c>
      <c r="AP301" s="124">
        <f t="shared" si="273"/>
        <v>-5.0077532879675042E-2</v>
      </c>
      <c r="AQ301" s="114" t="s">
        <v>31</v>
      </c>
      <c r="AR301" s="124">
        <f t="shared" ref="AR301:AU307" si="274">N301-N28</f>
        <v>-5.224371008272366E-2</v>
      </c>
      <c r="AS301" s="124">
        <f t="shared" si="274"/>
        <v>-0.89324344306736836</v>
      </c>
      <c r="AT301" s="124">
        <f t="shared" si="274"/>
        <v>2.2229944655760697E-3</v>
      </c>
      <c r="AU301" s="124">
        <f t="shared" si="274"/>
        <v>-0.78029899974834305</v>
      </c>
      <c r="AV301" s="20" t="s">
        <v>31</v>
      </c>
      <c r="AW301" s="124">
        <f t="shared" ref="AW301:BA307" si="275">S301-S28</f>
        <v>5.0052067587087246E-2</v>
      </c>
      <c r="AX301" s="124">
        <f t="shared" si="275"/>
        <v>-7.6174668809692814E-2</v>
      </c>
      <c r="AY301" s="124">
        <f t="shared" si="275"/>
        <v>3.3656232291817993E-3</v>
      </c>
      <c r="AZ301" s="124">
        <f t="shared" si="275"/>
        <v>0</v>
      </c>
      <c r="BA301" s="124">
        <f t="shared" si="275"/>
        <v>0</v>
      </c>
      <c r="BB301" s="114" t="s">
        <v>31</v>
      </c>
      <c r="BC301" s="114" t="s">
        <v>31</v>
      </c>
      <c r="BD301" s="114" t="s">
        <v>31</v>
      </c>
      <c r="BE301" s="124">
        <f t="shared" ref="BE301:BF307" si="276">AA301-AA28</f>
        <v>1.5984943214778391E-2</v>
      </c>
      <c r="BF301" s="124">
        <f t="shared" si="276"/>
        <v>0</v>
      </c>
      <c r="BG301" s="114" t="s">
        <v>31</v>
      </c>
      <c r="BH301" s="124">
        <f t="shared" ref="BH301:BH307" si="277">AD301-AD28</f>
        <v>0.85299772766998805</v>
      </c>
      <c r="BI301" s="114" t="s">
        <v>31</v>
      </c>
      <c r="BJ301" s="125">
        <f t="shared" ref="BJ301:BJ307" si="278">AF301-AF28</f>
        <v>0</v>
      </c>
    </row>
    <row r="302" spans="5:67" x14ac:dyDescent="0.25">
      <c r="E302" s="22" t="s">
        <v>322</v>
      </c>
      <c r="F302" s="13" t="s">
        <v>31</v>
      </c>
      <c r="G302" s="16">
        <v>0</v>
      </c>
      <c r="H302" s="16">
        <v>0</v>
      </c>
      <c r="I302" s="13" t="s">
        <v>31</v>
      </c>
      <c r="J302" s="16">
        <v>0</v>
      </c>
      <c r="K302" s="16">
        <v>9.4534711964549503E-2</v>
      </c>
      <c r="L302" s="16">
        <v>0</v>
      </c>
      <c r="M302" s="13" t="s">
        <v>31</v>
      </c>
      <c r="N302" s="16">
        <v>0.12786780610616599</v>
      </c>
      <c r="O302" s="16">
        <v>0</v>
      </c>
      <c r="P302" s="16">
        <v>3.6522096314750799E-2</v>
      </c>
      <c r="Q302" s="16">
        <v>0</v>
      </c>
      <c r="R302" s="13" t="s">
        <v>31</v>
      </c>
      <c r="S302" s="16">
        <v>0</v>
      </c>
      <c r="T302" s="16">
        <v>0</v>
      </c>
      <c r="U302" s="16">
        <v>8.3522217500118096E-3</v>
      </c>
      <c r="V302" s="16">
        <v>0</v>
      </c>
      <c r="W302" s="16">
        <v>0</v>
      </c>
      <c r="X302" s="13" t="s">
        <v>31</v>
      </c>
      <c r="Y302" s="13" t="s">
        <v>31</v>
      </c>
      <c r="Z302" s="13" t="s">
        <v>31</v>
      </c>
      <c r="AA302" s="16">
        <v>0</v>
      </c>
      <c r="AB302" s="16">
        <v>0</v>
      </c>
      <c r="AC302" s="13" t="s">
        <v>31</v>
      </c>
      <c r="AD302" s="16">
        <v>0</v>
      </c>
      <c r="AE302" s="16">
        <v>0</v>
      </c>
      <c r="AF302" s="17">
        <v>0.25146400275577002</v>
      </c>
      <c r="AI302" s="22" t="s">
        <v>322</v>
      </c>
      <c r="AJ302" s="23" t="s">
        <v>31</v>
      </c>
      <c r="AK302" s="126">
        <f>G302-G29</f>
        <v>0</v>
      </c>
      <c r="AL302" s="127" t="s">
        <v>31</v>
      </c>
      <c r="AM302" s="127" t="s">
        <v>31</v>
      </c>
      <c r="AN302" s="126">
        <f t="shared" si="273"/>
        <v>0</v>
      </c>
      <c r="AO302" s="126">
        <f t="shared" si="273"/>
        <v>9.4534711964549503E-2</v>
      </c>
      <c r="AP302" s="126">
        <f t="shared" si="273"/>
        <v>0</v>
      </c>
      <c r="AQ302" s="127" t="s">
        <v>31</v>
      </c>
      <c r="AR302" s="126">
        <f t="shared" si="274"/>
        <v>9.87151491194838E-2</v>
      </c>
      <c r="AS302" s="126">
        <f t="shared" si="274"/>
        <v>0</v>
      </c>
      <c r="AT302" s="126">
        <f t="shared" si="274"/>
        <v>1.5134304473413372E-2</v>
      </c>
      <c r="AU302" s="126">
        <f t="shared" si="274"/>
        <v>0</v>
      </c>
      <c r="AV302" s="13" t="s">
        <v>31</v>
      </c>
      <c r="AW302" s="126">
        <f t="shared" si="275"/>
        <v>0</v>
      </c>
      <c r="AX302" s="126">
        <f t="shared" si="275"/>
        <v>0</v>
      </c>
      <c r="AY302" s="126">
        <f t="shared" si="275"/>
        <v>3.4642787573230024E-3</v>
      </c>
      <c r="AZ302" s="126">
        <f t="shared" si="275"/>
        <v>0</v>
      </c>
      <c r="BA302" s="126">
        <f t="shared" si="275"/>
        <v>0</v>
      </c>
      <c r="BB302" s="127" t="s">
        <v>31</v>
      </c>
      <c r="BC302" s="127" t="s">
        <v>31</v>
      </c>
      <c r="BD302" s="127" t="s">
        <v>31</v>
      </c>
      <c r="BE302" s="126">
        <f t="shared" si="276"/>
        <v>0</v>
      </c>
      <c r="BF302" s="126">
        <f t="shared" si="276"/>
        <v>0</v>
      </c>
      <c r="BG302" s="127" t="s">
        <v>31</v>
      </c>
      <c r="BH302" s="126">
        <f t="shared" si="277"/>
        <v>0</v>
      </c>
      <c r="BI302" s="127" t="s">
        <v>31</v>
      </c>
      <c r="BJ302" s="128">
        <f t="shared" si="278"/>
        <v>0.25146400275577002</v>
      </c>
    </row>
    <row r="303" spans="5:67" x14ac:dyDescent="0.25">
      <c r="E303" s="22" t="s">
        <v>323</v>
      </c>
      <c r="F303" s="13" t="s">
        <v>31</v>
      </c>
      <c r="G303" s="16">
        <v>1</v>
      </c>
      <c r="H303" s="16">
        <v>1</v>
      </c>
      <c r="I303" s="13" t="s">
        <v>31</v>
      </c>
      <c r="J303" s="16">
        <v>0</v>
      </c>
      <c r="K303" s="16">
        <v>0</v>
      </c>
      <c r="L303" s="16">
        <v>0.99863273351112603</v>
      </c>
      <c r="M303" s="13" t="s">
        <v>31</v>
      </c>
      <c r="N303" s="16">
        <v>0</v>
      </c>
      <c r="O303" s="16">
        <v>0.194677871148459</v>
      </c>
      <c r="P303" s="16">
        <v>0.95947743934563801</v>
      </c>
      <c r="Q303" s="16">
        <v>0</v>
      </c>
      <c r="R303" s="13" t="s">
        <v>31</v>
      </c>
      <c r="S303" s="16">
        <v>0</v>
      </c>
      <c r="T303" s="16">
        <v>2.5494604236383101E-4</v>
      </c>
      <c r="U303" s="16">
        <v>0.98779336072153701</v>
      </c>
      <c r="V303" s="16">
        <v>0</v>
      </c>
      <c r="W303" s="16">
        <v>0</v>
      </c>
      <c r="X303" s="13" t="s">
        <v>31</v>
      </c>
      <c r="Y303" s="13" t="s">
        <v>31</v>
      </c>
      <c r="Z303" s="13" t="s">
        <v>31</v>
      </c>
      <c r="AA303" s="16">
        <v>0</v>
      </c>
      <c r="AB303" s="16">
        <v>1</v>
      </c>
      <c r="AC303" s="13" t="s">
        <v>31</v>
      </c>
      <c r="AD303" s="16">
        <v>0.14700227233001201</v>
      </c>
      <c r="AE303" s="16">
        <v>1</v>
      </c>
      <c r="AF303" s="17">
        <v>0.74853599724423003</v>
      </c>
      <c r="AI303" s="22" t="s">
        <v>323</v>
      </c>
      <c r="AJ303" s="23" t="s">
        <v>31</v>
      </c>
      <c r="AK303" s="126">
        <f>G304-G30</f>
        <v>-1</v>
      </c>
      <c r="AL303" s="127" t="s">
        <v>31</v>
      </c>
      <c r="AM303" s="127" t="s">
        <v>31</v>
      </c>
      <c r="AN303" s="126">
        <f t="shared" si="273"/>
        <v>0</v>
      </c>
      <c r="AO303" s="126">
        <f t="shared" si="273"/>
        <v>0</v>
      </c>
      <c r="AP303" s="126">
        <f t="shared" si="273"/>
        <v>4.9660156793597698E-2</v>
      </c>
      <c r="AQ303" s="127" t="s">
        <v>31</v>
      </c>
      <c r="AR303" s="126">
        <f t="shared" si="274"/>
        <v>-4.6471439036760147E-2</v>
      </c>
      <c r="AS303" s="126">
        <f t="shared" si="274"/>
        <v>9.9477069365258103E-2</v>
      </c>
      <c r="AT303" s="126">
        <f t="shared" si="274"/>
        <v>-1.7357298938989851E-2</v>
      </c>
      <c r="AU303" s="126">
        <f t="shared" si="274"/>
        <v>-3.0786210101362145E-3</v>
      </c>
      <c r="AV303" s="13" t="s">
        <v>31</v>
      </c>
      <c r="AW303" s="126">
        <f t="shared" si="275"/>
        <v>0</v>
      </c>
      <c r="AX303" s="126">
        <f t="shared" si="275"/>
        <v>-1.2045363850534074E-2</v>
      </c>
      <c r="AY303" s="126">
        <f t="shared" si="275"/>
        <v>-6.8299019865052379E-3</v>
      </c>
      <c r="AZ303" s="126">
        <f t="shared" si="275"/>
        <v>0</v>
      </c>
      <c r="BA303" s="126">
        <f t="shared" si="275"/>
        <v>0</v>
      </c>
      <c r="BB303" s="127" t="s">
        <v>31</v>
      </c>
      <c r="BC303" s="127" t="s">
        <v>31</v>
      </c>
      <c r="BD303" s="127" t="s">
        <v>31</v>
      </c>
      <c r="BE303" s="126">
        <f t="shared" si="276"/>
        <v>0</v>
      </c>
      <c r="BF303" s="126">
        <f t="shared" si="276"/>
        <v>0</v>
      </c>
      <c r="BG303" s="127" t="s">
        <v>31</v>
      </c>
      <c r="BH303" s="126">
        <f t="shared" si="277"/>
        <v>-0.85299772766998805</v>
      </c>
      <c r="BI303" s="127" t="s">
        <v>31</v>
      </c>
      <c r="BJ303" s="128">
        <f t="shared" si="278"/>
        <v>-0.25146400275576997</v>
      </c>
    </row>
    <row r="304" spans="5:67" x14ac:dyDescent="0.25">
      <c r="E304" s="22" t="s">
        <v>51</v>
      </c>
      <c r="F304" s="13" t="s">
        <v>31</v>
      </c>
      <c r="G304" s="16">
        <v>0</v>
      </c>
      <c r="H304" s="16">
        <v>0</v>
      </c>
      <c r="I304" s="13" t="s">
        <v>31</v>
      </c>
      <c r="J304" s="16">
        <v>0</v>
      </c>
      <c r="K304" s="16">
        <v>0</v>
      </c>
      <c r="L304" s="16">
        <v>0</v>
      </c>
      <c r="M304" s="13" t="s">
        <v>31</v>
      </c>
      <c r="N304" s="16">
        <v>0</v>
      </c>
      <c r="O304" s="16">
        <v>0.80532212885154097</v>
      </c>
      <c r="P304" s="16">
        <v>0</v>
      </c>
      <c r="Q304" s="16">
        <v>0.97579143389199197</v>
      </c>
      <c r="R304" s="13" t="s">
        <v>31</v>
      </c>
      <c r="S304" s="16">
        <v>0</v>
      </c>
      <c r="T304" s="16">
        <v>0.104474392185458</v>
      </c>
      <c r="U304" s="16">
        <v>0</v>
      </c>
      <c r="V304" s="16">
        <v>0</v>
      </c>
      <c r="W304" s="16">
        <v>0</v>
      </c>
      <c r="X304" s="13" t="s">
        <v>31</v>
      </c>
      <c r="Y304" s="13" t="s">
        <v>31</v>
      </c>
      <c r="Z304" s="13" t="s">
        <v>31</v>
      </c>
      <c r="AA304" s="16">
        <v>0</v>
      </c>
      <c r="AB304" s="16">
        <v>0</v>
      </c>
      <c r="AC304" s="13" t="s">
        <v>31</v>
      </c>
      <c r="AD304" s="16">
        <v>0</v>
      </c>
      <c r="AE304" s="16">
        <v>0</v>
      </c>
      <c r="AF304" s="17">
        <v>0</v>
      </c>
      <c r="AI304" s="22" t="s">
        <v>51</v>
      </c>
      <c r="AJ304" s="23" t="s">
        <v>31</v>
      </c>
      <c r="AK304" s="126">
        <f>G305-G31</f>
        <v>0</v>
      </c>
      <c r="AL304" s="127" t="s">
        <v>31</v>
      </c>
      <c r="AM304" s="127" t="s">
        <v>31</v>
      </c>
      <c r="AN304" s="126">
        <f t="shared" si="273"/>
        <v>0</v>
      </c>
      <c r="AO304" s="126">
        <f t="shared" si="273"/>
        <v>-0.21235727243623947</v>
      </c>
      <c r="AP304" s="126">
        <f t="shared" si="273"/>
        <v>0</v>
      </c>
      <c r="AQ304" s="127" t="s">
        <v>31</v>
      </c>
      <c r="AR304" s="126">
        <f t="shared" si="274"/>
        <v>0</v>
      </c>
      <c r="AS304" s="126">
        <f t="shared" si="274"/>
        <v>0.80532212885154097</v>
      </c>
      <c r="AT304" s="126">
        <f t="shared" si="274"/>
        <v>0</v>
      </c>
      <c r="AU304" s="126">
        <f t="shared" si="274"/>
        <v>0.78337762075847861</v>
      </c>
      <c r="AV304" s="13" t="s">
        <v>31</v>
      </c>
      <c r="AW304" s="126">
        <f t="shared" si="275"/>
        <v>0</v>
      </c>
      <c r="AX304" s="126">
        <f t="shared" si="275"/>
        <v>0.104474392185458</v>
      </c>
      <c r="AY304" s="126">
        <f t="shared" si="275"/>
        <v>0</v>
      </c>
      <c r="AZ304" s="126">
        <f t="shared" si="275"/>
        <v>0</v>
      </c>
      <c r="BA304" s="126">
        <f t="shared" si="275"/>
        <v>0</v>
      </c>
      <c r="BB304" s="127" t="s">
        <v>31</v>
      </c>
      <c r="BC304" s="127" t="s">
        <v>31</v>
      </c>
      <c r="BD304" s="127" t="s">
        <v>31</v>
      </c>
      <c r="BE304" s="126">
        <f t="shared" si="276"/>
        <v>0</v>
      </c>
      <c r="BF304" s="126">
        <f t="shared" si="276"/>
        <v>0</v>
      </c>
      <c r="BG304" s="127" t="s">
        <v>31</v>
      </c>
      <c r="BH304" s="126">
        <f t="shared" si="277"/>
        <v>0</v>
      </c>
      <c r="BI304" s="127" t="s">
        <v>31</v>
      </c>
      <c r="BJ304" s="128">
        <f t="shared" si="278"/>
        <v>0</v>
      </c>
      <c r="BN304" s="139"/>
      <c r="BO304" s="139"/>
    </row>
    <row r="305" spans="5:92" x14ac:dyDescent="0.25">
      <c r="E305" s="22" t="s">
        <v>52</v>
      </c>
      <c r="F305" s="13" t="s">
        <v>31</v>
      </c>
      <c r="G305" s="16">
        <v>0</v>
      </c>
      <c r="H305" s="16">
        <v>0</v>
      </c>
      <c r="I305" s="13" t="s">
        <v>31</v>
      </c>
      <c r="J305" s="16">
        <v>0</v>
      </c>
      <c r="K305" s="16">
        <v>0</v>
      </c>
      <c r="L305" s="16">
        <v>4.1737608607734101E-4</v>
      </c>
      <c r="M305" s="13" t="s">
        <v>31</v>
      </c>
      <c r="N305" s="16">
        <v>0</v>
      </c>
      <c r="O305" s="16">
        <v>0</v>
      </c>
      <c r="P305" s="16">
        <v>0</v>
      </c>
      <c r="Q305" s="16">
        <v>0</v>
      </c>
      <c r="R305" s="13" t="s">
        <v>31</v>
      </c>
      <c r="S305" s="16">
        <v>0</v>
      </c>
      <c r="T305" s="16">
        <v>0</v>
      </c>
      <c r="U305" s="16">
        <v>0</v>
      </c>
      <c r="V305" s="16">
        <v>0</v>
      </c>
      <c r="W305" s="16">
        <v>0</v>
      </c>
      <c r="X305" s="13" t="s">
        <v>31</v>
      </c>
      <c r="Y305" s="13" t="s">
        <v>31</v>
      </c>
      <c r="Z305" s="13" t="s">
        <v>31</v>
      </c>
      <c r="AA305" s="16">
        <v>0</v>
      </c>
      <c r="AB305" s="16">
        <v>0</v>
      </c>
      <c r="AC305" s="13" t="s">
        <v>31</v>
      </c>
      <c r="AD305" s="16">
        <v>0</v>
      </c>
      <c r="AE305" s="16">
        <v>0</v>
      </c>
      <c r="AF305" s="17">
        <v>0</v>
      </c>
      <c r="AI305" s="22" t="s">
        <v>52</v>
      </c>
      <c r="AJ305" s="23" t="s">
        <v>31</v>
      </c>
      <c r="AK305" s="126">
        <f>G306-G32</f>
        <v>1</v>
      </c>
      <c r="AL305" s="127" t="s">
        <v>31</v>
      </c>
      <c r="AM305" s="127" t="s">
        <v>31</v>
      </c>
      <c r="AN305" s="126">
        <f t="shared" si="273"/>
        <v>0</v>
      </c>
      <c r="AO305" s="126">
        <f t="shared" si="273"/>
        <v>0</v>
      </c>
      <c r="AP305" s="126">
        <f t="shared" si="273"/>
        <v>4.1737608607734101E-4</v>
      </c>
      <c r="AQ305" s="127" t="s">
        <v>31</v>
      </c>
      <c r="AR305" s="126">
        <f t="shared" si="274"/>
        <v>0</v>
      </c>
      <c r="AS305" s="126">
        <f t="shared" si="274"/>
        <v>-1.1555755149430701E-2</v>
      </c>
      <c r="AT305" s="126">
        <f t="shared" si="274"/>
        <v>0</v>
      </c>
      <c r="AU305" s="126">
        <f t="shared" si="274"/>
        <v>0</v>
      </c>
      <c r="AV305" s="13" t="s">
        <v>31</v>
      </c>
      <c r="AW305" s="126">
        <f t="shared" si="275"/>
        <v>-5.0052067587087239E-2</v>
      </c>
      <c r="AX305" s="126">
        <f t="shared" si="275"/>
        <v>-1.6254359525231358E-2</v>
      </c>
      <c r="AY305" s="126">
        <f t="shared" si="275"/>
        <v>0</v>
      </c>
      <c r="AZ305" s="126">
        <f t="shared" si="275"/>
        <v>0</v>
      </c>
      <c r="BA305" s="126">
        <f t="shared" si="275"/>
        <v>0</v>
      </c>
      <c r="BB305" s="127" t="s">
        <v>31</v>
      </c>
      <c r="BC305" s="127" t="s">
        <v>31</v>
      </c>
      <c r="BD305" s="127" t="s">
        <v>31</v>
      </c>
      <c r="BE305" s="126">
        <f t="shared" si="276"/>
        <v>-1.5984943214778339E-2</v>
      </c>
      <c r="BF305" s="126">
        <f t="shared" si="276"/>
        <v>0</v>
      </c>
      <c r="BG305" s="127" t="s">
        <v>31</v>
      </c>
      <c r="BH305" s="126">
        <f t="shared" si="277"/>
        <v>0</v>
      </c>
      <c r="BI305" s="127" t="s">
        <v>31</v>
      </c>
      <c r="BJ305" s="128">
        <f t="shared" si="278"/>
        <v>0</v>
      </c>
      <c r="BN305" s="139"/>
      <c r="BO305" s="139"/>
    </row>
    <row r="306" spans="5:92" x14ac:dyDescent="0.25">
      <c r="E306" s="22" t="s">
        <v>324</v>
      </c>
      <c r="F306" s="13" t="s">
        <v>31</v>
      </c>
      <c r="G306" s="16">
        <v>1</v>
      </c>
      <c r="H306" s="16">
        <v>0.93336550597668699</v>
      </c>
      <c r="I306" s="13" t="s">
        <v>31</v>
      </c>
      <c r="J306" s="16">
        <v>0</v>
      </c>
      <c r="K306" s="16">
        <v>0</v>
      </c>
      <c r="L306" s="16">
        <v>0.10377984418918899</v>
      </c>
      <c r="M306" s="13" t="s">
        <v>31</v>
      </c>
      <c r="N306" s="16">
        <v>0</v>
      </c>
      <c r="O306" s="16">
        <v>0</v>
      </c>
      <c r="P306" s="16">
        <v>0.477805459562271</v>
      </c>
      <c r="Q306" s="16">
        <v>0</v>
      </c>
      <c r="R306" s="13" t="s">
        <v>31</v>
      </c>
      <c r="S306" s="16">
        <v>0</v>
      </c>
      <c r="T306" s="16">
        <v>2.5494604236383101E-4</v>
      </c>
      <c r="U306" s="16">
        <v>0.99614558247154905</v>
      </c>
      <c r="V306" s="16">
        <v>0</v>
      </c>
      <c r="W306" s="16">
        <v>0</v>
      </c>
      <c r="X306" s="13" t="s">
        <v>31</v>
      </c>
      <c r="Y306" s="13" t="s">
        <v>31</v>
      </c>
      <c r="Z306" s="13" t="s">
        <v>31</v>
      </c>
      <c r="AA306" s="16">
        <v>0</v>
      </c>
      <c r="AB306" s="16">
        <v>1</v>
      </c>
      <c r="AC306" s="13" t="s">
        <v>31</v>
      </c>
      <c r="AD306" s="16">
        <v>3.8891802132494303E-2</v>
      </c>
      <c r="AE306" s="16">
        <v>0</v>
      </c>
      <c r="AF306" s="17">
        <v>0.33517051326214298</v>
      </c>
      <c r="AI306" s="22" t="s">
        <v>324</v>
      </c>
      <c r="AJ306" s="23" t="s">
        <v>31</v>
      </c>
      <c r="AK306" s="126">
        <f>G307-G33</f>
        <v>-0.75776836158192085</v>
      </c>
      <c r="AL306" s="127" t="s">
        <v>31</v>
      </c>
      <c r="AM306" s="127" t="s">
        <v>31</v>
      </c>
      <c r="AN306" s="126">
        <f t="shared" si="273"/>
        <v>0</v>
      </c>
      <c r="AO306" s="126">
        <f t="shared" si="273"/>
        <v>0</v>
      </c>
      <c r="AP306" s="126">
        <f t="shared" si="273"/>
        <v>-0.89422103144537479</v>
      </c>
      <c r="AQ306" s="127" t="s">
        <v>31</v>
      </c>
      <c r="AR306" s="126">
        <f t="shared" si="274"/>
        <v>-9.7676428048161998E-3</v>
      </c>
      <c r="AS306" s="126">
        <f t="shared" si="274"/>
        <v>-2.1265875471677447E-2</v>
      </c>
      <c r="AT306" s="126">
        <f t="shared" si="274"/>
        <v>2.4105642113231018E-2</v>
      </c>
      <c r="AU306" s="126">
        <f t="shared" si="274"/>
        <v>-3.0786210101362145E-3</v>
      </c>
      <c r="AV306" s="13" t="s">
        <v>31</v>
      </c>
      <c r="AW306" s="126">
        <f t="shared" si="275"/>
        <v>0</v>
      </c>
      <c r="AX306" s="126">
        <f t="shared" si="275"/>
        <v>-1.091338953095549E-3</v>
      </c>
      <c r="AY306" s="126">
        <f t="shared" si="275"/>
        <v>-3.365623229182102E-3</v>
      </c>
      <c r="AZ306" s="126">
        <f t="shared" si="275"/>
        <v>0</v>
      </c>
      <c r="BA306" s="126">
        <f t="shared" si="275"/>
        <v>0</v>
      </c>
      <c r="BB306" s="127" t="s">
        <v>31</v>
      </c>
      <c r="BC306" s="127" t="s">
        <v>31</v>
      </c>
      <c r="BD306" s="127" t="s">
        <v>31</v>
      </c>
      <c r="BE306" s="126">
        <f t="shared" si="276"/>
        <v>0</v>
      </c>
      <c r="BF306" s="126">
        <f t="shared" si="276"/>
        <v>0</v>
      </c>
      <c r="BG306" s="127" t="s">
        <v>31</v>
      </c>
      <c r="BH306" s="126">
        <f t="shared" si="277"/>
        <v>3.8891802132494303E-2</v>
      </c>
      <c r="BI306" s="127" t="s">
        <v>31</v>
      </c>
      <c r="BJ306" s="128">
        <f t="shared" si="278"/>
        <v>-0.19808364350745322</v>
      </c>
      <c r="BN306" s="139"/>
      <c r="BO306" s="139"/>
    </row>
    <row r="307" spans="5:92" x14ac:dyDescent="0.25">
      <c r="E307" s="24" t="s">
        <v>325</v>
      </c>
      <c r="F307" s="26" t="s">
        <v>31</v>
      </c>
      <c r="G307" s="29">
        <v>0</v>
      </c>
      <c r="H307" s="29">
        <v>0.76997178706659697</v>
      </c>
      <c r="I307" s="26" t="s">
        <v>31</v>
      </c>
      <c r="J307" s="29">
        <v>0</v>
      </c>
      <c r="K307" s="29">
        <v>0</v>
      </c>
      <c r="L307" s="29">
        <v>9.4873902049028694E-2</v>
      </c>
      <c r="M307" s="26" t="s">
        <v>31</v>
      </c>
      <c r="N307" s="29">
        <v>7.34016524236729E-2</v>
      </c>
      <c r="O307" s="29">
        <v>0</v>
      </c>
      <c r="P307" s="29">
        <v>0.20889924723405401</v>
      </c>
      <c r="Q307" s="29">
        <v>0</v>
      </c>
      <c r="R307" s="26" t="s">
        <v>31</v>
      </c>
      <c r="S307" s="29">
        <v>0</v>
      </c>
      <c r="T307" s="29">
        <v>0</v>
      </c>
      <c r="U307" s="29">
        <v>0.50968031354771703</v>
      </c>
      <c r="V307" s="29">
        <v>0</v>
      </c>
      <c r="W307" s="29">
        <v>0</v>
      </c>
      <c r="X307" s="26" t="s">
        <v>31</v>
      </c>
      <c r="Y307" s="26" t="s">
        <v>31</v>
      </c>
      <c r="Z307" s="26" t="s">
        <v>31</v>
      </c>
      <c r="AA307" s="29">
        <v>0</v>
      </c>
      <c r="AB307" s="29">
        <v>0.97862404130913505</v>
      </c>
      <c r="AC307" s="26" t="s">
        <v>31</v>
      </c>
      <c r="AD307" s="29">
        <v>3.8891802132494303E-2</v>
      </c>
      <c r="AE307" s="29">
        <v>0</v>
      </c>
      <c r="AF307" s="30">
        <v>0</v>
      </c>
      <c r="AI307" s="24" t="s">
        <v>325</v>
      </c>
      <c r="AJ307" s="31" t="s">
        <v>31</v>
      </c>
      <c r="AK307" s="132">
        <f>G308-G34</f>
        <v>-0.2355225988700565</v>
      </c>
      <c r="AL307" s="32" t="s">
        <v>31</v>
      </c>
      <c r="AM307" s="32" t="s">
        <v>31</v>
      </c>
      <c r="AN307" s="132">
        <f t="shared" si="273"/>
        <v>0</v>
      </c>
      <c r="AO307" s="132">
        <f t="shared" si="273"/>
        <v>0</v>
      </c>
      <c r="AP307" s="132">
        <f t="shared" si="273"/>
        <v>-0.7128030973467111</v>
      </c>
      <c r="AQ307" s="32" t="s">
        <v>31</v>
      </c>
      <c r="AR307" s="132">
        <f t="shared" si="274"/>
        <v>2.6930213386912753E-2</v>
      </c>
      <c r="AS307" s="132">
        <f t="shared" si="274"/>
        <v>-2.1265875471677447E-2</v>
      </c>
      <c r="AT307" s="132">
        <f t="shared" si="274"/>
        <v>-0.12747997330874439</v>
      </c>
      <c r="AU307" s="132">
        <f t="shared" si="274"/>
        <v>-3.0786210101362145E-3</v>
      </c>
      <c r="AV307" s="26" t="s">
        <v>31</v>
      </c>
      <c r="AW307" s="132">
        <f t="shared" si="275"/>
        <v>0</v>
      </c>
      <c r="AX307" s="132">
        <f t="shared" si="275"/>
        <v>-5.8692372111759329E-3</v>
      </c>
      <c r="AY307" s="132">
        <f t="shared" si="275"/>
        <v>-0.10016675844034706</v>
      </c>
      <c r="AZ307" s="132">
        <f t="shared" si="275"/>
        <v>0</v>
      </c>
      <c r="BA307" s="132">
        <f t="shared" si="275"/>
        <v>0</v>
      </c>
      <c r="BB307" s="32" t="s">
        <v>31</v>
      </c>
      <c r="BC307" s="32" t="s">
        <v>31</v>
      </c>
      <c r="BD307" s="32" t="s">
        <v>31</v>
      </c>
      <c r="BE307" s="132">
        <f t="shared" si="276"/>
        <v>0</v>
      </c>
      <c r="BF307" s="132">
        <f t="shared" si="276"/>
        <v>0.49021625392727863</v>
      </c>
      <c r="BG307" s="32" t="s">
        <v>31</v>
      </c>
      <c r="BH307" s="132">
        <f t="shared" si="277"/>
        <v>-0.93926761545197457</v>
      </c>
      <c r="BI307" s="32" t="s">
        <v>31</v>
      </c>
      <c r="BJ307" s="133">
        <f t="shared" si="278"/>
        <v>-0.5332541567695962</v>
      </c>
      <c r="BN307" s="139"/>
      <c r="BO307" s="16"/>
    </row>
    <row r="309" spans="5:92" ht="15.75" x14ac:dyDescent="0.25">
      <c r="H309" s="105"/>
      <c r="I309" s="105"/>
      <c r="J309" s="106"/>
      <c r="K309" s="106"/>
      <c r="L309" s="106"/>
      <c r="M309" s="106"/>
      <c r="N309" s="106"/>
      <c r="O309" s="106"/>
      <c r="P309" s="106"/>
      <c r="Q309" s="106"/>
      <c r="R309" s="106"/>
      <c r="S309" s="106"/>
      <c r="T309" s="106"/>
      <c r="U309" s="106"/>
      <c r="V309" s="106"/>
      <c r="W309" s="106"/>
      <c r="X309" s="106"/>
      <c r="Y309" s="106"/>
      <c r="Z309" s="106"/>
      <c r="AA309" s="106"/>
      <c r="AB309" s="106"/>
      <c r="AC309" s="106"/>
      <c r="AD309" s="106"/>
      <c r="AE309" s="106"/>
      <c r="AF309" s="106"/>
      <c r="AL309" s="105"/>
      <c r="AM309" s="105"/>
      <c r="AN309" s="106"/>
      <c r="AO309" s="106"/>
      <c r="AP309" s="106"/>
      <c r="AQ309" s="106"/>
      <c r="AR309" s="106"/>
      <c r="AS309" s="106"/>
      <c r="AT309" s="106"/>
      <c r="AU309" s="106"/>
      <c r="AV309" s="106"/>
      <c r="AW309" s="106"/>
      <c r="AX309" s="106"/>
      <c r="AY309" s="106"/>
      <c r="AZ309" s="106"/>
      <c r="BA309" s="106"/>
      <c r="BB309" s="106"/>
      <c r="BC309" s="106"/>
      <c r="BD309" s="106"/>
      <c r="BE309" s="106"/>
      <c r="BF309" s="106"/>
      <c r="BG309" s="106"/>
      <c r="BH309" s="106"/>
      <c r="BI309" s="106"/>
      <c r="BJ309" s="106"/>
      <c r="BP309" s="105"/>
      <c r="BQ309" s="105"/>
      <c r="BR309" s="106"/>
      <c r="BS309" s="106"/>
      <c r="BT309" s="106"/>
      <c r="BU309" s="106"/>
      <c r="BV309" s="106"/>
      <c r="BW309" s="106"/>
      <c r="BX309" s="106"/>
      <c r="BY309" s="106"/>
      <c r="BZ309" s="106"/>
      <c r="CA309" s="106"/>
      <c r="CB309" s="106"/>
      <c r="CC309" s="106"/>
      <c r="CD309" s="106"/>
      <c r="CE309" s="106"/>
      <c r="CF309" s="106"/>
      <c r="CG309" s="106"/>
      <c r="CH309" s="106"/>
      <c r="CI309" s="106"/>
      <c r="CJ309" s="106"/>
      <c r="CK309" s="106"/>
      <c r="CL309" s="106"/>
      <c r="CM309" s="106"/>
      <c r="CN309" s="106"/>
    </row>
    <row r="310" spans="5:92" x14ac:dyDescent="0.25">
      <c r="E310" s="3" t="s">
        <v>0</v>
      </c>
      <c r="F310" s="4">
        <v>49</v>
      </c>
      <c r="G310" s="5">
        <v>88</v>
      </c>
      <c r="H310" s="6">
        <v>135</v>
      </c>
      <c r="I310" s="6">
        <v>138</v>
      </c>
      <c r="J310" s="6">
        <v>156</v>
      </c>
      <c r="K310" s="6">
        <v>160</v>
      </c>
      <c r="L310" s="6">
        <v>187</v>
      </c>
      <c r="M310" s="6">
        <v>197</v>
      </c>
      <c r="N310" s="6">
        <v>241</v>
      </c>
      <c r="O310" s="6">
        <v>262</v>
      </c>
      <c r="P310" s="6">
        <v>276</v>
      </c>
      <c r="Q310" s="6">
        <v>295</v>
      </c>
      <c r="R310" s="6">
        <v>301</v>
      </c>
      <c r="S310" s="6">
        <v>332</v>
      </c>
      <c r="T310" s="6">
        <v>339</v>
      </c>
      <c r="U310" s="6">
        <v>356</v>
      </c>
      <c r="V310" s="6">
        <v>362</v>
      </c>
      <c r="W310" s="6">
        <v>386</v>
      </c>
      <c r="X310" s="6">
        <v>392</v>
      </c>
      <c r="Y310" s="6">
        <v>397</v>
      </c>
      <c r="Z310" s="6">
        <v>406</v>
      </c>
      <c r="AA310" s="6">
        <v>448</v>
      </c>
      <c r="AB310" s="6">
        <v>463</v>
      </c>
      <c r="AC310" s="6">
        <v>611</v>
      </c>
      <c r="AD310" s="6">
        <v>616</v>
      </c>
      <c r="AE310" s="6">
        <v>625</v>
      </c>
      <c r="AF310" s="6">
        <v>637</v>
      </c>
      <c r="AI310" s="3" t="s">
        <v>0</v>
      </c>
      <c r="AJ310" s="4">
        <v>49</v>
      </c>
      <c r="AK310" s="5">
        <v>88</v>
      </c>
      <c r="AL310" s="6">
        <v>135</v>
      </c>
      <c r="AM310" s="6">
        <v>138</v>
      </c>
      <c r="AN310" s="6">
        <v>156</v>
      </c>
      <c r="AO310" s="6">
        <v>160</v>
      </c>
      <c r="AP310" s="6">
        <v>187</v>
      </c>
      <c r="AQ310" s="6">
        <v>197</v>
      </c>
      <c r="AR310" s="6">
        <v>241</v>
      </c>
      <c r="AS310" s="6">
        <v>262</v>
      </c>
      <c r="AT310" s="6">
        <v>276</v>
      </c>
      <c r="AU310" s="6">
        <v>295</v>
      </c>
      <c r="AV310" s="6">
        <v>301</v>
      </c>
      <c r="AW310" s="6">
        <v>332</v>
      </c>
      <c r="AX310" s="6">
        <v>339</v>
      </c>
      <c r="AY310" s="6">
        <v>356</v>
      </c>
      <c r="AZ310" s="6">
        <v>362</v>
      </c>
      <c r="BA310" s="6">
        <v>386</v>
      </c>
      <c r="BB310" s="6">
        <v>392</v>
      </c>
      <c r="BC310" s="6">
        <v>397</v>
      </c>
      <c r="BD310" s="6">
        <v>406</v>
      </c>
      <c r="BE310" s="6">
        <v>448</v>
      </c>
      <c r="BF310" s="6">
        <v>463</v>
      </c>
      <c r="BG310" s="6">
        <v>611</v>
      </c>
      <c r="BH310" s="6">
        <v>616</v>
      </c>
      <c r="BI310" s="6">
        <v>625</v>
      </c>
      <c r="BJ310" s="6">
        <v>637</v>
      </c>
      <c r="BM310" s="3" t="s">
        <v>0</v>
      </c>
      <c r="BN310" s="4">
        <v>49</v>
      </c>
      <c r="BO310" s="5">
        <v>88</v>
      </c>
      <c r="BP310" s="6">
        <v>135</v>
      </c>
      <c r="BQ310" s="6">
        <v>138</v>
      </c>
      <c r="BR310" s="6">
        <v>156</v>
      </c>
      <c r="BS310" s="6">
        <v>160</v>
      </c>
      <c r="BT310" s="6">
        <v>187</v>
      </c>
      <c r="BU310" s="6">
        <v>197</v>
      </c>
      <c r="BV310" s="6">
        <v>241</v>
      </c>
      <c r="BW310" s="6">
        <v>262</v>
      </c>
      <c r="BX310" s="6">
        <v>276</v>
      </c>
      <c r="BY310" s="6">
        <v>295</v>
      </c>
      <c r="BZ310" s="6">
        <v>301</v>
      </c>
      <c r="CA310" s="6">
        <v>332</v>
      </c>
      <c r="CB310" s="6">
        <v>339</v>
      </c>
      <c r="CC310" s="6">
        <v>356</v>
      </c>
      <c r="CD310" s="6">
        <v>362</v>
      </c>
      <c r="CE310" s="6">
        <v>386</v>
      </c>
      <c r="CF310" s="6">
        <v>392</v>
      </c>
      <c r="CG310" s="6">
        <v>397</v>
      </c>
      <c r="CH310" s="6">
        <v>406</v>
      </c>
      <c r="CI310" s="6">
        <v>448</v>
      </c>
      <c r="CJ310" s="6">
        <v>463</v>
      </c>
      <c r="CK310" s="6">
        <v>611</v>
      </c>
      <c r="CL310" s="6">
        <v>616</v>
      </c>
      <c r="CM310" s="6">
        <v>625</v>
      </c>
      <c r="CN310" s="6">
        <v>637</v>
      </c>
    </row>
    <row r="311" spans="5:92" x14ac:dyDescent="0.25">
      <c r="E311" s="3"/>
      <c r="F311" s="260" t="s">
        <v>1</v>
      </c>
      <c r="G311" s="259" t="s">
        <v>2</v>
      </c>
      <c r="H311" s="259" t="s">
        <v>3</v>
      </c>
      <c r="I311" s="260" t="s">
        <v>4</v>
      </c>
      <c r="J311" s="259" t="s">
        <v>5</v>
      </c>
      <c r="K311" s="259" t="s">
        <v>6</v>
      </c>
      <c r="L311" s="259" t="s">
        <v>498</v>
      </c>
      <c r="M311" s="259" t="s">
        <v>7</v>
      </c>
      <c r="N311" s="259" t="s">
        <v>8</v>
      </c>
      <c r="O311" s="259" t="s">
        <v>9</v>
      </c>
      <c r="P311" s="259" t="s">
        <v>10</v>
      </c>
      <c r="Q311" s="259" t="s">
        <v>11</v>
      </c>
      <c r="R311" s="259" t="s">
        <v>12</v>
      </c>
      <c r="S311" s="259" t="s">
        <v>13</v>
      </c>
      <c r="T311" s="259" t="s">
        <v>14</v>
      </c>
      <c r="U311" s="259" t="s">
        <v>15</v>
      </c>
      <c r="V311" s="259" t="s">
        <v>16</v>
      </c>
      <c r="W311" s="259" t="s">
        <v>17</v>
      </c>
      <c r="X311" s="259" t="s">
        <v>18</v>
      </c>
      <c r="Y311" s="259" t="s">
        <v>19</v>
      </c>
      <c r="Z311" s="259" t="s">
        <v>20</v>
      </c>
      <c r="AA311" s="259" t="s">
        <v>21</v>
      </c>
      <c r="AB311" s="259" t="s">
        <v>22</v>
      </c>
      <c r="AC311" s="259" t="s">
        <v>23</v>
      </c>
      <c r="AD311" s="259" t="s">
        <v>24</v>
      </c>
      <c r="AE311" s="259" t="s">
        <v>25</v>
      </c>
      <c r="AF311" s="259" t="s">
        <v>26</v>
      </c>
      <c r="AI311" s="3" t="s">
        <v>304</v>
      </c>
      <c r="AJ311" s="260" t="s">
        <v>1</v>
      </c>
      <c r="AK311" s="259" t="s">
        <v>2</v>
      </c>
      <c r="AL311" s="259" t="s">
        <v>3</v>
      </c>
      <c r="AM311" s="260" t="s">
        <v>4</v>
      </c>
      <c r="AN311" s="259" t="s">
        <v>5</v>
      </c>
      <c r="AO311" s="259" t="s">
        <v>6</v>
      </c>
      <c r="AP311" s="259" t="s">
        <v>498</v>
      </c>
      <c r="AQ311" s="259" t="s">
        <v>7</v>
      </c>
      <c r="AR311" s="259" t="s">
        <v>8</v>
      </c>
      <c r="AS311" s="259" t="s">
        <v>9</v>
      </c>
      <c r="AT311" s="259" t="s">
        <v>10</v>
      </c>
      <c r="AU311" s="259" t="s">
        <v>11</v>
      </c>
      <c r="AV311" s="259" t="s">
        <v>12</v>
      </c>
      <c r="AW311" s="259" t="s">
        <v>13</v>
      </c>
      <c r="AX311" s="259" t="s">
        <v>14</v>
      </c>
      <c r="AY311" s="259" t="s">
        <v>15</v>
      </c>
      <c r="AZ311" s="259" t="s">
        <v>16</v>
      </c>
      <c r="BA311" s="259" t="s">
        <v>17</v>
      </c>
      <c r="BB311" s="259" t="s">
        <v>18</v>
      </c>
      <c r="BC311" s="259" t="s">
        <v>19</v>
      </c>
      <c r="BD311" s="259" t="s">
        <v>20</v>
      </c>
      <c r="BE311" s="259" t="s">
        <v>21</v>
      </c>
      <c r="BF311" s="259" t="s">
        <v>22</v>
      </c>
      <c r="BG311" s="259" t="s">
        <v>23</v>
      </c>
      <c r="BH311" s="259" t="s">
        <v>24</v>
      </c>
      <c r="BI311" s="259" t="s">
        <v>25</v>
      </c>
      <c r="BJ311" s="259" t="s">
        <v>26</v>
      </c>
      <c r="BM311" s="3" t="s">
        <v>304</v>
      </c>
      <c r="BN311" s="260" t="s">
        <v>1</v>
      </c>
      <c r="BO311" s="259" t="s">
        <v>2</v>
      </c>
      <c r="BP311" s="259" t="s">
        <v>3</v>
      </c>
      <c r="BQ311" s="260" t="s">
        <v>4</v>
      </c>
      <c r="BR311" s="259" t="s">
        <v>5</v>
      </c>
      <c r="BS311" s="259" t="s">
        <v>6</v>
      </c>
      <c r="BT311" s="259" t="s">
        <v>498</v>
      </c>
      <c r="BU311" s="259" t="s">
        <v>7</v>
      </c>
      <c r="BV311" s="259" t="s">
        <v>8</v>
      </c>
      <c r="BW311" s="259" t="s">
        <v>9</v>
      </c>
      <c r="BX311" s="259" t="s">
        <v>10</v>
      </c>
      <c r="BY311" s="259" t="s">
        <v>11</v>
      </c>
      <c r="BZ311" s="259" t="s">
        <v>12</v>
      </c>
      <c r="CA311" s="259" t="s">
        <v>13</v>
      </c>
      <c r="CB311" s="259" t="s">
        <v>14</v>
      </c>
      <c r="CC311" s="259" t="s">
        <v>15</v>
      </c>
      <c r="CD311" s="259" t="s">
        <v>16</v>
      </c>
      <c r="CE311" s="259" t="s">
        <v>17</v>
      </c>
      <c r="CF311" s="259" t="s">
        <v>18</v>
      </c>
      <c r="CG311" s="259" t="s">
        <v>19</v>
      </c>
      <c r="CH311" s="259" t="s">
        <v>20</v>
      </c>
      <c r="CI311" s="259" t="s">
        <v>21</v>
      </c>
      <c r="CJ311" s="259" t="s">
        <v>22</v>
      </c>
      <c r="CK311" s="259" t="s">
        <v>23</v>
      </c>
      <c r="CL311" s="259" t="s">
        <v>24</v>
      </c>
      <c r="CM311" s="259" t="s">
        <v>25</v>
      </c>
      <c r="CN311" s="259" t="s">
        <v>26</v>
      </c>
    </row>
    <row r="312" spans="5:92" x14ac:dyDescent="0.25">
      <c r="E312" s="3" t="s">
        <v>304</v>
      </c>
      <c r="F312" s="260"/>
      <c r="G312" s="259"/>
      <c r="H312" s="259"/>
      <c r="I312" s="260"/>
      <c r="J312" s="259"/>
      <c r="K312" s="259"/>
      <c r="L312" s="259"/>
      <c r="M312" s="259"/>
      <c r="N312" s="259"/>
      <c r="O312" s="259"/>
      <c r="P312" s="259"/>
      <c r="Q312" s="259"/>
      <c r="R312" s="259"/>
      <c r="S312" s="259"/>
      <c r="T312" s="259"/>
      <c r="U312" s="259"/>
      <c r="V312" s="259"/>
      <c r="W312" s="259"/>
      <c r="X312" s="259"/>
      <c r="Y312" s="259"/>
      <c r="Z312" s="259"/>
      <c r="AA312" s="259"/>
      <c r="AB312" s="259"/>
      <c r="AC312" s="259"/>
      <c r="AD312" s="259"/>
      <c r="AE312" s="259"/>
      <c r="AF312" s="259"/>
      <c r="AI312" s="3" t="s">
        <v>326</v>
      </c>
      <c r="AJ312" s="260"/>
      <c r="AK312" s="259"/>
      <c r="AL312" s="259"/>
      <c r="AM312" s="260"/>
      <c r="AN312" s="259"/>
      <c r="AO312" s="259"/>
      <c r="AP312" s="259"/>
      <c r="AQ312" s="259"/>
      <c r="AR312" s="259"/>
      <c r="AS312" s="259"/>
      <c r="AT312" s="259"/>
      <c r="AU312" s="259"/>
      <c r="AV312" s="259"/>
      <c r="AW312" s="259"/>
      <c r="AX312" s="259"/>
      <c r="AY312" s="259"/>
      <c r="AZ312" s="259"/>
      <c r="BA312" s="259"/>
      <c r="BB312" s="259"/>
      <c r="BC312" s="259"/>
      <c r="BD312" s="259"/>
      <c r="BE312" s="259"/>
      <c r="BF312" s="259"/>
      <c r="BG312" s="259"/>
      <c r="BH312" s="259"/>
      <c r="BI312" s="259"/>
      <c r="BJ312" s="259"/>
      <c r="BM312" s="3" t="s">
        <v>331</v>
      </c>
      <c r="BN312" s="260"/>
      <c r="BO312" s="259"/>
      <c r="BP312" s="259"/>
      <c r="BQ312" s="260"/>
      <c r="BR312" s="259"/>
      <c r="BS312" s="259"/>
      <c r="BT312" s="259"/>
      <c r="BU312" s="259"/>
      <c r="BV312" s="259"/>
      <c r="BW312" s="259"/>
      <c r="BX312" s="259"/>
      <c r="BY312" s="259"/>
      <c r="BZ312" s="259"/>
      <c r="CA312" s="259"/>
      <c r="CB312" s="259"/>
      <c r="CC312" s="259"/>
      <c r="CD312" s="259"/>
      <c r="CE312" s="259"/>
      <c r="CF312" s="259"/>
      <c r="CG312" s="259"/>
      <c r="CH312" s="259"/>
      <c r="CI312" s="259"/>
      <c r="CJ312" s="259"/>
      <c r="CK312" s="259"/>
      <c r="CL312" s="259"/>
      <c r="CM312" s="259"/>
      <c r="CN312" s="259"/>
    </row>
    <row r="313" spans="5:92" x14ac:dyDescent="0.25">
      <c r="E313" s="11" t="s">
        <v>30</v>
      </c>
      <c r="F313" s="20" t="s">
        <v>31</v>
      </c>
      <c r="G313" s="19">
        <v>0</v>
      </c>
      <c r="H313" s="19">
        <v>0</v>
      </c>
      <c r="I313" s="20" t="s">
        <v>31</v>
      </c>
      <c r="J313" s="19">
        <v>0</v>
      </c>
      <c r="K313" s="19">
        <v>0</v>
      </c>
      <c r="L313" s="19">
        <v>0</v>
      </c>
      <c r="M313" s="20" t="s">
        <v>31</v>
      </c>
      <c r="N313" s="19">
        <v>0</v>
      </c>
      <c r="O313" s="19">
        <v>0</v>
      </c>
      <c r="P313" s="19">
        <v>0</v>
      </c>
      <c r="Q313" s="19">
        <v>0</v>
      </c>
      <c r="R313" s="20" t="s">
        <v>31</v>
      </c>
      <c r="S313" s="19">
        <v>0</v>
      </c>
      <c r="T313" s="19">
        <v>0</v>
      </c>
      <c r="U313" s="19">
        <v>0</v>
      </c>
      <c r="V313" s="19">
        <v>0</v>
      </c>
      <c r="W313" s="19">
        <v>0</v>
      </c>
      <c r="X313" s="20" t="s">
        <v>31</v>
      </c>
      <c r="Y313" s="20" t="s">
        <v>31</v>
      </c>
      <c r="Z313" s="20" t="s">
        <v>31</v>
      </c>
      <c r="AA313" s="19">
        <v>0</v>
      </c>
      <c r="AB313" s="19">
        <v>0</v>
      </c>
      <c r="AC313" s="20" t="s">
        <v>31</v>
      </c>
      <c r="AD313" s="19">
        <v>0</v>
      </c>
      <c r="AE313" s="19">
        <v>0</v>
      </c>
      <c r="AF313" s="21">
        <v>0</v>
      </c>
      <c r="AI313" s="11" t="s">
        <v>30</v>
      </c>
      <c r="AJ313" s="94" t="s">
        <v>31</v>
      </c>
      <c r="AK313" s="124">
        <f t="shared" ref="AK313:AK331" si="279">G313-G7</f>
        <v>0</v>
      </c>
      <c r="AL313" s="114" t="s">
        <v>31</v>
      </c>
      <c r="AM313" s="114" t="s">
        <v>31</v>
      </c>
      <c r="AN313" s="124">
        <f t="shared" ref="AN313:AN331" si="280">J313-J7</f>
        <v>-1</v>
      </c>
      <c r="AO313" s="124">
        <f t="shared" ref="AO313:AO331" si="281">K313-K7</f>
        <v>0</v>
      </c>
      <c r="AP313" s="124">
        <f t="shared" ref="AP313:AP331" si="282">L313-L7</f>
        <v>0</v>
      </c>
      <c r="AQ313" s="114" t="s">
        <v>31</v>
      </c>
      <c r="AR313" s="124">
        <f t="shared" ref="AR313:AR331" si="283">N313-N7</f>
        <v>0</v>
      </c>
      <c r="AS313" s="124">
        <f t="shared" ref="AS313:AS331" si="284">O313-O7</f>
        <v>-0.89324344306736836</v>
      </c>
      <c r="AT313" s="124">
        <f t="shared" ref="AT313:AT331" si="285">P313-P7</f>
        <v>0</v>
      </c>
      <c r="AU313" s="124">
        <f t="shared" ref="AU313:AU331" si="286">Q313-Q7</f>
        <v>-0.24614446283872091</v>
      </c>
      <c r="AV313" s="20" t="s">
        <v>31</v>
      </c>
      <c r="AW313" s="124">
        <f t="shared" ref="AW313:AW331" si="287">S313-S7</f>
        <v>-6.6680103463334348E-2</v>
      </c>
      <c r="AX313" s="124">
        <f t="shared" ref="AX313:AX331" si="288">T313-T7</f>
        <v>-3.6419188153634319E-2</v>
      </c>
      <c r="AY313" s="124">
        <f t="shared" ref="AY313:AY331" si="289">U313-U7</f>
        <v>0</v>
      </c>
      <c r="AZ313" s="124">
        <f t="shared" ref="AZ313:AZ331" si="290">V313-V7</f>
        <v>0</v>
      </c>
      <c r="BA313" s="124">
        <f t="shared" ref="BA313:BA331" si="291">W313-W7</f>
        <v>-0.65227817745803363</v>
      </c>
      <c r="BB313" s="114" t="s">
        <v>31</v>
      </c>
      <c r="BC313" s="114" t="s">
        <v>31</v>
      </c>
      <c r="BD313" s="114" t="s">
        <v>31</v>
      </c>
      <c r="BE313" s="124">
        <f t="shared" ref="BE313:BE331" si="292">AA313-AA7</f>
        <v>-0.8288966521856832</v>
      </c>
      <c r="BF313" s="124">
        <f t="shared" ref="BF313:BF331" si="293">AB313-AB7</f>
        <v>0</v>
      </c>
      <c r="BG313" s="114" t="s">
        <v>31</v>
      </c>
      <c r="BH313" s="124">
        <f t="shared" ref="BH313:BH331" si="294">AD313-AD7</f>
        <v>0</v>
      </c>
      <c r="BI313" s="114" t="s">
        <v>31</v>
      </c>
      <c r="BJ313" s="125">
        <f t="shared" ref="BJ313:BJ331" si="295">AF313-AF7</f>
        <v>0</v>
      </c>
      <c r="BM313" s="11" t="s">
        <v>30</v>
      </c>
      <c r="BN313" s="94" t="s">
        <v>31</v>
      </c>
      <c r="BO313" s="124">
        <f t="shared" ref="BO313:BO333" si="296">G313-G279</f>
        <v>0</v>
      </c>
      <c r="BP313" s="124">
        <f t="shared" ref="BP313:BP333" si="297">H313-H279</f>
        <v>0</v>
      </c>
      <c r="BQ313" s="20" t="s">
        <v>31</v>
      </c>
      <c r="BR313" s="124">
        <f t="shared" ref="BR313:BR333" si="298">J313-J279</f>
        <v>0</v>
      </c>
      <c r="BS313" s="124">
        <f t="shared" ref="BS313:BS333" si="299">K313-K279</f>
        <v>0</v>
      </c>
      <c r="BT313" s="124">
        <f t="shared" ref="BT313:BT333" si="300">L313-L279</f>
        <v>0</v>
      </c>
      <c r="BU313" s="20" t="s">
        <v>31</v>
      </c>
      <c r="BV313" s="124">
        <f t="shared" ref="BV313:BV333" si="301">N313-N279</f>
        <v>0</v>
      </c>
      <c r="BW313" s="124">
        <f t="shared" ref="BW313:BW333" si="302">O313-O279</f>
        <v>0</v>
      </c>
      <c r="BX313" s="124">
        <f t="shared" ref="BX313:BX333" si="303">P313-P279</f>
        <v>0</v>
      </c>
      <c r="BY313" s="124">
        <f t="shared" ref="BY313:BY333" si="304">Q313-Q279</f>
        <v>0</v>
      </c>
      <c r="BZ313" s="20" t="s">
        <v>31</v>
      </c>
      <c r="CA313" s="124">
        <f t="shared" ref="CA313:CA333" si="305">S313-S279</f>
        <v>0</v>
      </c>
      <c r="CB313" s="124">
        <f t="shared" ref="CB313:CB333" si="306">T313-T279</f>
        <v>0</v>
      </c>
      <c r="CC313" s="124">
        <f t="shared" ref="CC313:CC333" si="307">U313-U279</f>
        <v>0</v>
      </c>
      <c r="CD313" s="124">
        <f t="shared" ref="CD313:CD333" si="308">V313-V279</f>
        <v>0</v>
      </c>
      <c r="CE313" s="124">
        <f t="shared" ref="CE313:CE333" si="309">W313-W279</f>
        <v>0</v>
      </c>
      <c r="CF313" s="20" t="s">
        <v>31</v>
      </c>
      <c r="CG313" s="20" t="s">
        <v>31</v>
      </c>
      <c r="CH313" s="20" t="s">
        <v>31</v>
      </c>
      <c r="CI313" s="124">
        <f t="shared" ref="CI313:CI333" si="310">AA313-AA279</f>
        <v>0</v>
      </c>
      <c r="CJ313" s="124">
        <f t="shared" ref="CJ313:CJ333" si="311">AB313-AB279</f>
        <v>0</v>
      </c>
      <c r="CK313" s="20" t="s">
        <v>31</v>
      </c>
      <c r="CL313" s="124">
        <f t="shared" ref="CL313:CL333" si="312">AD313-AD279</f>
        <v>0</v>
      </c>
      <c r="CM313" s="124">
        <f t="shared" ref="CM313:CM333" si="313">AE313-AE279</f>
        <v>0</v>
      </c>
      <c r="CN313" s="125">
        <f t="shared" ref="CN313:CN333" si="314">AF313-AF279</f>
        <v>0</v>
      </c>
    </row>
    <row r="314" spans="5:92" x14ac:dyDescent="0.25">
      <c r="E314" s="22" t="s">
        <v>32</v>
      </c>
      <c r="F314" s="13" t="s">
        <v>31</v>
      </c>
      <c r="G314" s="16">
        <v>0</v>
      </c>
      <c r="H314" s="16">
        <v>1</v>
      </c>
      <c r="I314" s="13" t="s">
        <v>31</v>
      </c>
      <c r="J314" s="16">
        <v>0</v>
      </c>
      <c r="K314" s="16">
        <v>0</v>
      </c>
      <c r="L314" s="16">
        <v>0.18494055482166399</v>
      </c>
      <c r="M314" s="13" t="s">
        <v>31</v>
      </c>
      <c r="N314" s="16">
        <v>4.9591171067386003E-2</v>
      </c>
      <c r="O314" s="16">
        <v>1</v>
      </c>
      <c r="P314" s="16">
        <v>0</v>
      </c>
      <c r="Q314" s="16">
        <v>0.62187499999999996</v>
      </c>
      <c r="R314" s="13" t="s">
        <v>31</v>
      </c>
      <c r="S314" s="16">
        <v>9.9378881987577605E-2</v>
      </c>
      <c r="T314" s="16">
        <v>3.9021109468488101E-2</v>
      </c>
      <c r="U314" s="16">
        <v>1.47407011380127E-2</v>
      </c>
      <c r="V314" s="16">
        <v>6.1940298507462702E-2</v>
      </c>
      <c r="W314" s="16">
        <v>0.53258939893482105</v>
      </c>
      <c r="X314" s="13" t="s">
        <v>31</v>
      </c>
      <c r="Y314" s="13" t="s">
        <v>31</v>
      </c>
      <c r="Z314" s="13" t="s">
        <v>31</v>
      </c>
      <c r="AA314" s="16">
        <v>0.88468104920068302</v>
      </c>
      <c r="AB314" s="16">
        <v>0.80184028918830097</v>
      </c>
      <c r="AC314" s="13" t="s">
        <v>31</v>
      </c>
      <c r="AD314" s="16">
        <v>0</v>
      </c>
      <c r="AE314" s="16">
        <v>0</v>
      </c>
      <c r="AF314" s="17">
        <v>0</v>
      </c>
      <c r="AI314" s="22" t="s">
        <v>32</v>
      </c>
      <c r="AJ314" s="96" t="s">
        <v>31</v>
      </c>
      <c r="AK314" s="126">
        <f t="shared" si="279"/>
        <v>0</v>
      </c>
      <c r="AL314" s="127" t="s">
        <v>31</v>
      </c>
      <c r="AM314" s="127" t="s">
        <v>31</v>
      </c>
      <c r="AN314" s="126">
        <f t="shared" si="280"/>
        <v>0</v>
      </c>
      <c r="AO314" s="126">
        <f t="shared" si="281"/>
        <v>0</v>
      </c>
      <c r="AP314" s="126">
        <f t="shared" si="282"/>
        <v>0.18494055482166399</v>
      </c>
      <c r="AQ314" s="127" t="s">
        <v>31</v>
      </c>
      <c r="AR314" s="126">
        <f t="shared" si="283"/>
        <v>4.9591171067386003E-2</v>
      </c>
      <c r="AS314" s="126">
        <f t="shared" si="284"/>
        <v>1</v>
      </c>
      <c r="AT314" s="126">
        <f t="shared" si="285"/>
        <v>0</v>
      </c>
      <c r="AU314" s="126">
        <f t="shared" si="286"/>
        <v>0.62187499999999996</v>
      </c>
      <c r="AV314" s="13" t="s">
        <v>31</v>
      </c>
      <c r="AW314" s="126">
        <f t="shared" si="287"/>
        <v>-0.75385770640974847</v>
      </c>
      <c r="AX314" s="126">
        <f t="shared" si="288"/>
        <v>-0.30632513783570287</v>
      </c>
      <c r="AY314" s="126">
        <f t="shared" si="289"/>
        <v>1.4251906838743819E-2</v>
      </c>
      <c r="AZ314" s="126">
        <f t="shared" si="290"/>
        <v>-0.47295166040149944</v>
      </c>
      <c r="BA314" s="126">
        <f t="shared" si="291"/>
        <v>0.18486757639285462</v>
      </c>
      <c r="BB314" s="127" t="s">
        <v>31</v>
      </c>
      <c r="BC314" s="127" t="s">
        <v>31</v>
      </c>
      <c r="BD314" s="127" t="s">
        <v>31</v>
      </c>
      <c r="BE314" s="126">
        <f t="shared" si="292"/>
        <v>0.75061378352834862</v>
      </c>
      <c r="BF314" s="126">
        <f t="shared" si="293"/>
        <v>0.80184028918830097</v>
      </c>
      <c r="BG314" s="127" t="s">
        <v>31</v>
      </c>
      <c r="BH314" s="126">
        <f t="shared" si="294"/>
        <v>0</v>
      </c>
      <c r="BI314" s="127" t="s">
        <v>31</v>
      </c>
      <c r="BJ314" s="128">
        <f t="shared" si="295"/>
        <v>0</v>
      </c>
      <c r="BM314" s="22" t="s">
        <v>32</v>
      </c>
      <c r="BN314" s="96" t="s">
        <v>31</v>
      </c>
      <c r="BO314" s="126">
        <f t="shared" si="296"/>
        <v>0</v>
      </c>
      <c r="BP314" s="126">
        <f t="shared" si="297"/>
        <v>1</v>
      </c>
      <c r="BQ314" s="13" t="s">
        <v>31</v>
      </c>
      <c r="BR314" s="126">
        <f t="shared" si="298"/>
        <v>0</v>
      </c>
      <c r="BS314" s="126">
        <f t="shared" si="299"/>
        <v>0</v>
      </c>
      <c r="BT314" s="126">
        <f t="shared" si="300"/>
        <v>0.18494055482166399</v>
      </c>
      <c r="BU314" s="13" t="s">
        <v>31</v>
      </c>
      <c r="BV314" s="126">
        <f t="shared" si="301"/>
        <v>4.9591171067386003E-2</v>
      </c>
      <c r="BW314" s="126">
        <f t="shared" si="302"/>
        <v>1</v>
      </c>
      <c r="BX314" s="126">
        <f t="shared" si="303"/>
        <v>0</v>
      </c>
      <c r="BY314" s="126">
        <f t="shared" si="304"/>
        <v>0.59766643389199259</v>
      </c>
      <c r="BZ314" s="13" t="s">
        <v>31</v>
      </c>
      <c r="CA314" s="126">
        <f t="shared" si="305"/>
        <v>-3.3647320143145393E-2</v>
      </c>
      <c r="CB314" s="126">
        <f t="shared" si="306"/>
        <v>6.4308041928878984E-3</v>
      </c>
      <c r="CC314" s="126">
        <f t="shared" si="307"/>
        <v>1.3312264626703259E-2</v>
      </c>
      <c r="CD314" s="126">
        <f t="shared" si="308"/>
        <v>4.8595240834054504E-2</v>
      </c>
      <c r="CE314" s="126">
        <f t="shared" si="309"/>
        <v>-0.30249832036342494</v>
      </c>
      <c r="CF314" s="13" t="s">
        <v>31</v>
      </c>
      <c r="CG314" s="13" t="s">
        <v>31</v>
      </c>
      <c r="CH314" s="13" t="s">
        <v>31</v>
      </c>
      <c r="CI314" s="126">
        <f t="shared" si="310"/>
        <v>3.2095790674830038E-2</v>
      </c>
      <c r="CJ314" s="126">
        <f t="shared" si="311"/>
        <v>0.80184028918830097</v>
      </c>
      <c r="CK314" s="13" t="s">
        <v>31</v>
      </c>
      <c r="CL314" s="126">
        <f t="shared" si="312"/>
        <v>0</v>
      </c>
      <c r="CM314" s="126">
        <f t="shared" si="313"/>
        <v>0</v>
      </c>
      <c r="CN314" s="128">
        <f t="shared" si="314"/>
        <v>0</v>
      </c>
    </row>
    <row r="315" spans="5:92" x14ac:dyDescent="0.25">
      <c r="E315" s="22" t="s">
        <v>33</v>
      </c>
      <c r="F315" s="13" t="s">
        <v>31</v>
      </c>
      <c r="G315" s="16">
        <v>0</v>
      </c>
      <c r="H315" s="16">
        <v>0</v>
      </c>
      <c r="I315" s="13" t="s">
        <v>31</v>
      </c>
      <c r="J315" s="16">
        <v>0.13876651982378899</v>
      </c>
      <c r="K315" s="16">
        <v>0</v>
      </c>
      <c r="L315" s="16">
        <v>0.26954102138902197</v>
      </c>
      <c r="M315" s="13" t="s">
        <v>31</v>
      </c>
      <c r="N315" s="16">
        <v>9.6285263412622404E-2</v>
      </c>
      <c r="O315" s="16">
        <v>0</v>
      </c>
      <c r="P315" s="16">
        <v>0</v>
      </c>
      <c r="Q315" s="16">
        <v>0</v>
      </c>
      <c r="R315" s="13" t="s">
        <v>31</v>
      </c>
      <c r="S315" s="16">
        <v>0.50254093732354599</v>
      </c>
      <c r="T315" s="16">
        <v>0.27600296941125702</v>
      </c>
      <c r="U315" s="16">
        <v>9.0888260902772494E-2</v>
      </c>
      <c r="V315" s="16">
        <v>0.53518123667377404</v>
      </c>
      <c r="W315" s="16">
        <v>0.35701047620905602</v>
      </c>
      <c r="X315" s="13" t="s">
        <v>31</v>
      </c>
      <c r="Y315" s="13" t="s">
        <v>31</v>
      </c>
      <c r="Z315" s="13" t="s">
        <v>31</v>
      </c>
      <c r="AA315" s="16">
        <v>0.115318950799317</v>
      </c>
      <c r="AB315" s="16">
        <v>0</v>
      </c>
      <c r="AC315" s="13" t="s">
        <v>31</v>
      </c>
      <c r="AD315" s="16">
        <v>0</v>
      </c>
      <c r="AE315" s="16">
        <v>0</v>
      </c>
      <c r="AF315" s="17">
        <v>0</v>
      </c>
      <c r="AI315" s="22" t="s">
        <v>33</v>
      </c>
      <c r="AJ315" s="96" t="s">
        <v>31</v>
      </c>
      <c r="AK315" s="126">
        <f t="shared" si="279"/>
        <v>0</v>
      </c>
      <c r="AL315" s="127" t="s">
        <v>31</v>
      </c>
      <c r="AM315" s="127" t="s">
        <v>31</v>
      </c>
      <c r="AN315" s="126">
        <f t="shared" si="280"/>
        <v>0.13876651982378899</v>
      </c>
      <c r="AO315" s="126">
        <f t="shared" si="281"/>
        <v>-3.1053249386404864E-2</v>
      </c>
      <c r="AP315" s="126">
        <f t="shared" si="282"/>
        <v>0.26954102138902197</v>
      </c>
      <c r="AQ315" s="127" t="s">
        <v>31</v>
      </c>
      <c r="AR315" s="126">
        <f t="shared" si="283"/>
        <v>-0.11972991400158199</v>
      </c>
      <c r="AS315" s="126">
        <f t="shared" si="284"/>
        <v>0</v>
      </c>
      <c r="AT315" s="126">
        <f t="shared" si="285"/>
        <v>0</v>
      </c>
      <c r="AU315" s="126">
        <f t="shared" si="286"/>
        <v>0</v>
      </c>
      <c r="AV315" s="13" t="s">
        <v>31</v>
      </c>
      <c r="AW315" s="126">
        <f t="shared" si="287"/>
        <v>0.47250969677129362</v>
      </c>
      <c r="AX315" s="126">
        <f t="shared" si="288"/>
        <v>-6.2794419997260986E-2</v>
      </c>
      <c r="AY315" s="126">
        <f t="shared" si="289"/>
        <v>9.0888260902772494E-2</v>
      </c>
      <c r="AZ315" s="126">
        <f t="shared" si="290"/>
        <v>0.20149367025507053</v>
      </c>
      <c r="BA315" s="126">
        <f t="shared" si="291"/>
        <v>0.35701047620905602</v>
      </c>
      <c r="BB315" s="127" t="s">
        <v>31</v>
      </c>
      <c r="BC315" s="127" t="s">
        <v>31</v>
      </c>
      <c r="BD315" s="127" t="s">
        <v>31</v>
      </c>
      <c r="BE315" s="126">
        <f t="shared" si="292"/>
        <v>0.10191222423208356</v>
      </c>
      <c r="BF315" s="126">
        <f t="shared" si="293"/>
        <v>0</v>
      </c>
      <c r="BG315" s="127" t="s">
        <v>31</v>
      </c>
      <c r="BH315" s="126">
        <f t="shared" si="294"/>
        <v>0</v>
      </c>
      <c r="BI315" s="127" t="s">
        <v>31</v>
      </c>
      <c r="BJ315" s="128">
        <f t="shared" si="295"/>
        <v>0</v>
      </c>
      <c r="BM315" s="22" t="s">
        <v>33</v>
      </c>
      <c r="BN315" s="96" t="s">
        <v>31</v>
      </c>
      <c r="BO315" s="126">
        <f t="shared" si="296"/>
        <v>0</v>
      </c>
      <c r="BP315" s="126">
        <f t="shared" si="297"/>
        <v>0</v>
      </c>
      <c r="BQ315" s="13" t="s">
        <v>31</v>
      </c>
      <c r="BR315" s="126">
        <f t="shared" si="298"/>
        <v>9.0873754387619798E-3</v>
      </c>
      <c r="BS315" s="126">
        <f t="shared" si="299"/>
        <v>0</v>
      </c>
      <c r="BT315" s="126">
        <f t="shared" si="300"/>
        <v>0.26954102138902197</v>
      </c>
      <c r="BU315" s="13" t="s">
        <v>31</v>
      </c>
      <c r="BV315" s="126">
        <f t="shared" si="301"/>
        <v>1.1536495638430011E-2</v>
      </c>
      <c r="BW315" s="126">
        <f t="shared" si="302"/>
        <v>0</v>
      </c>
      <c r="BX315" s="126">
        <f t="shared" si="303"/>
        <v>0</v>
      </c>
      <c r="BY315" s="126">
        <f t="shared" si="304"/>
        <v>0</v>
      </c>
      <c r="BZ315" s="13" t="s">
        <v>31</v>
      </c>
      <c r="CA315" s="126">
        <f t="shared" si="305"/>
        <v>-0.257608789137727</v>
      </c>
      <c r="CB315" s="126">
        <f t="shared" si="306"/>
        <v>-7.200729261265798E-2</v>
      </c>
      <c r="CC315" s="126">
        <f t="shared" si="307"/>
        <v>9.0888260902772494E-2</v>
      </c>
      <c r="CD315" s="126">
        <f t="shared" si="308"/>
        <v>-4.9311599409606943E-2</v>
      </c>
      <c r="CE315" s="126">
        <f t="shared" si="309"/>
        <v>0.19209819550730201</v>
      </c>
      <c r="CF315" s="13" t="s">
        <v>31</v>
      </c>
      <c r="CG315" s="13" t="s">
        <v>31</v>
      </c>
      <c r="CH315" s="13" t="s">
        <v>31</v>
      </c>
      <c r="CI315" s="126">
        <f t="shared" si="310"/>
        <v>-6.2432054163049922E-3</v>
      </c>
      <c r="CJ315" s="126">
        <f t="shared" si="311"/>
        <v>0</v>
      </c>
      <c r="CK315" s="13" t="s">
        <v>31</v>
      </c>
      <c r="CL315" s="126">
        <f t="shared" si="312"/>
        <v>0</v>
      </c>
      <c r="CM315" s="126">
        <f t="shared" si="313"/>
        <v>0</v>
      </c>
      <c r="CN315" s="128">
        <f t="shared" si="314"/>
        <v>0</v>
      </c>
    </row>
    <row r="316" spans="5:92" x14ac:dyDescent="0.25">
      <c r="E316" s="22" t="s">
        <v>34</v>
      </c>
      <c r="F316" s="13" t="s">
        <v>31</v>
      </c>
      <c r="G316" s="16">
        <v>0</v>
      </c>
      <c r="H316" s="16">
        <v>0</v>
      </c>
      <c r="I316" s="13" t="s">
        <v>31</v>
      </c>
      <c r="J316" s="16">
        <v>0.60272326792150599</v>
      </c>
      <c r="K316" s="16">
        <v>0</v>
      </c>
      <c r="L316" s="16">
        <v>0</v>
      </c>
      <c r="M316" s="13" t="s">
        <v>31</v>
      </c>
      <c r="N316" s="16">
        <v>0.420928496688809</v>
      </c>
      <c r="O316" s="16">
        <v>0</v>
      </c>
      <c r="P316" s="16">
        <v>0</v>
      </c>
      <c r="Q316" s="16">
        <v>0</v>
      </c>
      <c r="R316" s="13" t="s">
        <v>31</v>
      </c>
      <c r="S316" s="16">
        <v>4.2348955392433697E-2</v>
      </c>
      <c r="T316" s="16">
        <v>0.14910505244056399</v>
      </c>
      <c r="U316" s="16">
        <v>0.42261768374958603</v>
      </c>
      <c r="V316" s="16">
        <v>0.27718550106609802</v>
      </c>
      <c r="W316" s="16">
        <v>2.1264558419009299E-2</v>
      </c>
      <c r="X316" s="13" t="s">
        <v>31</v>
      </c>
      <c r="Y316" s="13" t="s">
        <v>31</v>
      </c>
      <c r="Z316" s="13" t="s">
        <v>31</v>
      </c>
      <c r="AA316" s="16">
        <v>0</v>
      </c>
      <c r="AB316" s="16">
        <v>0</v>
      </c>
      <c r="AC316" s="13" t="s">
        <v>31</v>
      </c>
      <c r="AD316" s="16">
        <v>0</v>
      </c>
      <c r="AE316" s="16">
        <v>0</v>
      </c>
      <c r="AF316" s="17">
        <v>0</v>
      </c>
      <c r="AI316" s="22" t="s">
        <v>34</v>
      </c>
      <c r="AJ316" s="96" t="s">
        <v>31</v>
      </c>
      <c r="AK316" s="126">
        <f t="shared" si="279"/>
        <v>0</v>
      </c>
      <c r="AL316" s="127" t="s">
        <v>31</v>
      </c>
      <c r="AM316" s="127" t="s">
        <v>31</v>
      </c>
      <c r="AN316" s="126">
        <f t="shared" si="280"/>
        <v>0.60272326792150599</v>
      </c>
      <c r="AO316" s="126">
        <f t="shared" si="281"/>
        <v>-0.26144488315014408</v>
      </c>
      <c r="AP316" s="126">
        <f t="shared" si="282"/>
        <v>0</v>
      </c>
      <c r="AQ316" s="127" t="s">
        <v>31</v>
      </c>
      <c r="AR316" s="126">
        <f t="shared" si="283"/>
        <v>-0.16982605371786302</v>
      </c>
      <c r="AS316" s="126">
        <f t="shared" si="284"/>
        <v>0</v>
      </c>
      <c r="AT316" s="126">
        <f t="shared" si="285"/>
        <v>0</v>
      </c>
      <c r="AU316" s="126">
        <f t="shared" si="286"/>
        <v>0</v>
      </c>
      <c r="AV316" s="13" t="s">
        <v>31</v>
      </c>
      <c r="AW316" s="126">
        <f t="shared" si="287"/>
        <v>4.2348955392433697E-2</v>
      </c>
      <c r="AX316" s="126">
        <f t="shared" si="288"/>
        <v>-2.0505655648806714E-2</v>
      </c>
      <c r="AY316" s="126">
        <f t="shared" si="289"/>
        <v>0.42261768374958603</v>
      </c>
      <c r="AZ316" s="126">
        <f t="shared" si="290"/>
        <v>0.14576502639376362</v>
      </c>
      <c r="BA316" s="126">
        <f t="shared" si="291"/>
        <v>2.1264558419009299E-2</v>
      </c>
      <c r="BB316" s="127" t="s">
        <v>31</v>
      </c>
      <c r="BC316" s="127" t="s">
        <v>31</v>
      </c>
      <c r="BD316" s="127" t="s">
        <v>31</v>
      </c>
      <c r="BE316" s="126">
        <f t="shared" si="292"/>
        <v>-7.6444123599706086E-3</v>
      </c>
      <c r="BF316" s="126">
        <f t="shared" si="293"/>
        <v>0</v>
      </c>
      <c r="BG316" s="127" t="s">
        <v>31</v>
      </c>
      <c r="BH316" s="126">
        <f t="shared" si="294"/>
        <v>0</v>
      </c>
      <c r="BI316" s="127" t="s">
        <v>31</v>
      </c>
      <c r="BJ316" s="128">
        <f t="shared" si="295"/>
        <v>0</v>
      </c>
      <c r="BM316" s="22" t="s">
        <v>34</v>
      </c>
      <c r="BN316" s="96" t="s">
        <v>31</v>
      </c>
      <c r="BO316" s="126">
        <f t="shared" si="296"/>
        <v>0</v>
      </c>
      <c r="BP316" s="126">
        <f t="shared" si="297"/>
        <v>0</v>
      </c>
      <c r="BQ316" s="13" t="s">
        <v>31</v>
      </c>
      <c r="BR316" s="126">
        <f t="shared" si="298"/>
        <v>-9.2463897853894972E-2</v>
      </c>
      <c r="BS316" s="126">
        <f t="shared" si="299"/>
        <v>-0.15805022156573101</v>
      </c>
      <c r="BT316" s="126">
        <f t="shared" si="300"/>
        <v>0</v>
      </c>
      <c r="BU316" s="13" t="s">
        <v>31</v>
      </c>
      <c r="BV316" s="126">
        <f t="shared" si="301"/>
        <v>0.17767471136204799</v>
      </c>
      <c r="BW316" s="126">
        <f t="shared" si="302"/>
        <v>0</v>
      </c>
      <c r="BX316" s="126">
        <f t="shared" si="303"/>
        <v>0</v>
      </c>
      <c r="BY316" s="126">
        <f t="shared" si="304"/>
        <v>0</v>
      </c>
      <c r="BZ316" s="13" t="s">
        <v>31</v>
      </c>
      <c r="CA316" s="126">
        <f t="shared" si="305"/>
        <v>-5.0366276395645802E-2</v>
      </c>
      <c r="CB316" s="126">
        <f t="shared" si="306"/>
        <v>-0.15683019839603302</v>
      </c>
      <c r="CC316" s="126">
        <f t="shared" si="307"/>
        <v>0.42261768374958603</v>
      </c>
      <c r="CD316" s="126">
        <f t="shared" si="308"/>
        <v>1.5456850572124037E-2</v>
      </c>
      <c r="CE316" s="126">
        <f t="shared" si="309"/>
        <v>2.1264558419009299E-2</v>
      </c>
      <c r="CF316" s="13" t="s">
        <v>31</v>
      </c>
      <c r="CG316" s="13" t="s">
        <v>31</v>
      </c>
      <c r="CH316" s="13" t="s">
        <v>31</v>
      </c>
      <c r="CI316" s="126">
        <f t="shared" si="310"/>
        <v>-2.5852585258525799E-2</v>
      </c>
      <c r="CJ316" s="126">
        <f t="shared" si="311"/>
        <v>0</v>
      </c>
      <c r="CK316" s="13" t="s">
        <v>31</v>
      </c>
      <c r="CL316" s="126">
        <f t="shared" si="312"/>
        <v>0</v>
      </c>
      <c r="CM316" s="126">
        <f t="shared" si="313"/>
        <v>0</v>
      </c>
      <c r="CN316" s="128">
        <f t="shared" si="314"/>
        <v>0</v>
      </c>
    </row>
    <row r="317" spans="5:92" x14ac:dyDescent="0.25">
      <c r="E317" s="22" t="s">
        <v>35</v>
      </c>
      <c r="F317" s="13" t="s">
        <v>31</v>
      </c>
      <c r="G317" s="16">
        <v>0</v>
      </c>
      <c r="H317" s="16">
        <v>0</v>
      </c>
      <c r="I317" s="13" t="s">
        <v>31</v>
      </c>
      <c r="J317" s="16">
        <v>0.103924709651582</v>
      </c>
      <c r="K317" s="16">
        <v>0</v>
      </c>
      <c r="L317" s="16">
        <v>0</v>
      </c>
      <c r="M317" s="13" t="s">
        <v>31</v>
      </c>
      <c r="N317" s="16">
        <v>0.29567244605469001</v>
      </c>
      <c r="O317" s="16">
        <v>0</v>
      </c>
      <c r="P317" s="16">
        <v>0</v>
      </c>
      <c r="Q317" s="16">
        <v>0</v>
      </c>
      <c r="R317" s="13" t="s">
        <v>31</v>
      </c>
      <c r="S317" s="16">
        <v>0</v>
      </c>
      <c r="T317" s="16">
        <v>0.24237502141402301</v>
      </c>
      <c r="U317" s="16">
        <v>0.36151633188217602</v>
      </c>
      <c r="V317" s="16">
        <v>0.10660980810234499</v>
      </c>
      <c r="W317" s="16">
        <v>9.1496127509315406E-3</v>
      </c>
      <c r="X317" s="13" t="s">
        <v>31</v>
      </c>
      <c r="Y317" s="13" t="s">
        <v>31</v>
      </c>
      <c r="Z317" s="13" t="s">
        <v>31</v>
      </c>
      <c r="AA317" s="16">
        <v>0</v>
      </c>
      <c r="AB317" s="16">
        <v>0</v>
      </c>
      <c r="AC317" s="13" t="s">
        <v>31</v>
      </c>
      <c r="AD317" s="16">
        <v>0</v>
      </c>
      <c r="AE317" s="16">
        <v>0</v>
      </c>
      <c r="AF317" s="17">
        <v>0</v>
      </c>
      <c r="AI317" s="22" t="s">
        <v>35</v>
      </c>
      <c r="AJ317" s="96" t="s">
        <v>31</v>
      </c>
      <c r="AK317" s="126">
        <f t="shared" si="279"/>
        <v>0</v>
      </c>
      <c r="AL317" s="127" t="s">
        <v>31</v>
      </c>
      <c r="AM317" s="127" t="s">
        <v>31</v>
      </c>
      <c r="AN317" s="126">
        <f t="shared" si="280"/>
        <v>0.103924709651582</v>
      </c>
      <c r="AO317" s="126">
        <f t="shared" si="281"/>
        <v>-0.43965425248105861</v>
      </c>
      <c r="AP317" s="126">
        <f t="shared" si="282"/>
        <v>0</v>
      </c>
      <c r="AQ317" s="127" t="s">
        <v>31</v>
      </c>
      <c r="AR317" s="126">
        <f t="shared" si="283"/>
        <v>0.20917245544665425</v>
      </c>
      <c r="AS317" s="126">
        <f t="shared" si="284"/>
        <v>0</v>
      </c>
      <c r="AT317" s="126">
        <f t="shared" si="285"/>
        <v>-1.7774698740347808E-3</v>
      </c>
      <c r="AU317" s="126">
        <f t="shared" si="286"/>
        <v>0</v>
      </c>
      <c r="AV317" s="13" t="s">
        <v>31</v>
      </c>
      <c r="AW317" s="126">
        <f t="shared" si="287"/>
        <v>0</v>
      </c>
      <c r="AX317" s="126">
        <f t="shared" si="288"/>
        <v>0.16652134362960999</v>
      </c>
      <c r="AY317" s="126">
        <f t="shared" si="289"/>
        <v>0.36151633188217602</v>
      </c>
      <c r="AZ317" s="126">
        <f t="shared" si="290"/>
        <v>0.10660980810234499</v>
      </c>
      <c r="BA317" s="126">
        <f t="shared" si="291"/>
        <v>9.1496127509315406E-3</v>
      </c>
      <c r="BB317" s="127" t="s">
        <v>31</v>
      </c>
      <c r="BC317" s="127" t="s">
        <v>31</v>
      </c>
      <c r="BD317" s="127" t="s">
        <v>31</v>
      </c>
      <c r="BE317" s="126">
        <f t="shared" si="292"/>
        <v>0</v>
      </c>
      <c r="BF317" s="126">
        <f t="shared" si="293"/>
        <v>0</v>
      </c>
      <c r="BG317" s="127" t="s">
        <v>31</v>
      </c>
      <c r="BH317" s="126">
        <f t="shared" si="294"/>
        <v>0</v>
      </c>
      <c r="BI317" s="127" t="s">
        <v>31</v>
      </c>
      <c r="BJ317" s="128">
        <f t="shared" si="295"/>
        <v>0</v>
      </c>
      <c r="BM317" s="22" t="s">
        <v>35</v>
      </c>
      <c r="BN317" s="96" t="s">
        <v>31</v>
      </c>
      <c r="BO317" s="126">
        <f t="shared" si="296"/>
        <v>0</v>
      </c>
      <c r="BP317" s="126">
        <f t="shared" si="297"/>
        <v>0</v>
      </c>
      <c r="BQ317" s="13" t="s">
        <v>31</v>
      </c>
      <c r="BR317" s="126">
        <f t="shared" si="298"/>
        <v>-7.1208980187990004E-2</v>
      </c>
      <c r="BS317" s="126">
        <f t="shared" si="299"/>
        <v>-0.282127031019202</v>
      </c>
      <c r="BT317" s="126">
        <f t="shared" si="300"/>
        <v>0</v>
      </c>
      <c r="BU317" s="13" t="s">
        <v>31</v>
      </c>
      <c r="BV317" s="126">
        <f t="shared" si="301"/>
        <v>-9.4384644119416994E-2</v>
      </c>
      <c r="BW317" s="126">
        <f t="shared" si="302"/>
        <v>0</v>
      </c>
      <c r="BX317" s="126">
        <f t="shared" si="303"/>
        <v>0</v>
      </c>
      <c r="BY317" s="126">
        <f t="shared" si="304"/>
        <v>0</v>
      </c>
      <c r="BZ317" s="13" t="s">
        <v>31</v>
      </c>
      <c r="CA317" s="126">
        <f t="shared" si="305"/>
        <v>0</v>
      </c>
      <c r="CB317" s="126">
        <f t="shared" si="306"/>
        <v>9.0477099669977995E-2</v>
      </c>
      <c r="CC317" s="126">
        <f t="shared" si="307"/>
        <v>0.36151633188217602</v>
      </c>
      <c r="CD317" s="126">
        <f t="shared" si="308"/>
        <v>-1.4944011791101011E-2</v>
      </c>
      <c r="CE317" s="126">
        <f t="shared" si="309"/>
        <v>9.1496127509315406E-3</v>
      </c>
      <c r="CF317" s="13" t="s">
        <v>31</v>
      </c>
      <c r="CG317" s="13" t="s">
        <v>31</v>
      </c>
      <c r="CH317" s="13" t="s">
        <v>31</v>
      </c>
      <c r="CI317" s="126">
        <f t="shared" si="310"/>
        <v>0</v>
      </c>
      <c r="CJ317" s="126">
        <f t="shared" si="311"/>
        <v>0</v>
      </c>
      <c r="CK317" s="13" t="s">
        <v>31</v>
      </c>
      <c r="CL317" s="126">
        <f t="shared" si="312"/>
        <v>0</v>
      </c>
      <c r="CM317" s="126">
        <f t="shared" si="313"/>
        <v>0</v>
      </c>
      <c r="CN317" s="128">
        <f t="shared" si="314"/>
        <v>0</v>
      </c>
    </row>
    <row r="318" spans="5:92" x14ac:dyDescent="0.25">
      <c r="E318" s="22" t="s">
        <v>36</v>
      </c>
      <c r="F318" s="13" t="s">
        <v>31</v>
      </c>
      <c r="G318" s="16">
        <v>0</v>
      </c>
      <c r="H318" s="16">
        <v>0</v>
      </c>
      <c r="I318" s="13" t="s">
        <v>31</v>
      </c>
      <c r="J318" s="16">
        <v>7.0684821786143395E-2</v>
      </c>
      <c r="K318" s="16">
        <v>1</v>
      </c>
      <c r="L318" s="16">
        <v>0.16779560976980801</v>
      </c>
      <c r="M318" s="13" t="s">
        <v>31</v>
      </c>
      <c r="N318" s="16">
        <v>7.4812797589630498E-2</v>
      </c>
      <c r="O318" s="16">
        <v>0</v>
      </c>
      <c r="P318" s="16">
        <v>1.58952757026345E-3</v>
      </c>
      <c r="Q318" s="16">
        <v>0</v>
      </c>
      <c r="R318" s="13" t="s">
        <v>31</v>
      </c>
      <c r="S318" s="16">
        <v>0</v>
      </c>
      <c r="T318" s="16">
        <v>9.7711396067433495E-2</v>
      </c>
      <c r="U318" s="16">
        <v>8.2741413987117804E-2</v>
      </c>
      <c r="V318" s="16">
        <v>1.9083155650319799E-2</v>
      </c>
      <c r="W318" s="16">
        <v>0</v>
      </c>
      <c r="X318" s="13" t="s">
        <v>31</v>
      </c>
      <c r="Y318" s="13" t="s">
        <v>31</v>
      </c>
      <c r="Z318" s="13" t="s">
        <v>31</v>
      </c>
      <c r="AA318" s="16">
        <v>0</v>
      </c>
      <c r="AB318" s="16">
        <v>0</v>
      </c>
      <c r="AC318" s="13" t="s">
        <v>31</v>
      </c>
      <c r="AD318" s="16">
        <v>0</v>
      </c>
      <c r="AE318" s="16">
        <v>0</v>
      </c>
      <c r="AF318" s="17">
        <v>0</v>
      </c>
      <c r="AI318" s="22" t="s">
        <v>36</v>
      </c>
      <c r="AJ318" s="96" t="s">
        <v>31</v>
      </c>
      <c r="AK318" s="126">
        <f t="shared" si="279"/>
        <v>0</v>
      </c>
      <c r="AL318" s="127" t="s">
        <v>31</v>
      </c>
      <c r="AM318" s="127" t="s">
        <v>31</v>
      </c>
      <c r="AN318" s="126">
        <f t="shared" si="280"/>
        <v>7.0684821786143395E-2</v>
      </c>
      <c r="AO318" s="126">
        <f t="shared" si="281"/>
        <v>0.94450965745384696</v>
      </c>
      <c r="AP318" s="126">
        <f t="shared" si="282"/>
        <v>0.16779560976980801</v>
      </c>
      <c r="AQ318" s="127" t="s">
        <v>31</v>
      </c>
      <c r="AR318" s="126">
        <f t="shared" si="283"/>
        <v>4.370661204198506E-2</v>
      </c>
      <c r="AS318" s="126">
        <f t="shared" si="284"/>
        <v>0</v>
      </c>
      <c r="AT318" s="126">
        <f t="shared" si="285"/>
        <v>1.58952757026345E-3</v>
      </c>
      <c r="AU318" s="126">
        <f t="shared" si="286"/>
        <v>-0.13577880398478115</v>
      </c>
      <c r="AV318" s="13" t="s">
        <v>31</v>
      </c>
      <c r="AW318" s="126">
        <f t="shared" si="287"/>
        <v>0</v>
      </c>
      <c r="AX318" s="126">
        <f t="shared" si="288"/>
        <v>9.229327622568971E-2</v>
      </c>
      <c r="AY318" s="126">
        <f t="shared" si="289"/>
        <v>8.2741413987117804E-2</v>
      </c>
      <c r="AZ318" s="126">
        <f t="shared" si="290"/>
        <v>1.9083155650319799E-2</v>
      </c>
      <c r="BA318" s="126">
        <f t="shared" si="291"/>
        <v>0</v>
      </c>
      <c r="BB318" s="127" t="s">
        <v>31</v>
      </c>
      <c r="BC318" s="127" t="s">
        <v>31</v>
      </c>
      <c r="BD318" s="127" t="s">
        <v>31</v>
      </c>
      <c r="BE318" s="126">
        <f t="shared" si="292"/>
        <v>0</v>
      </c>
      <c r="BF318" s="126">
        <f t="shared" si="293"/>
        <v>0</v>
      </c>
      <c r="BG318" s="127" t="s">
        <v>31</v>
      </c>
      <c r="BH318" s="126">
        <f t="shared" si="294"/>
        <v>0</v>
      </c>
      <c r="BI318" s="127" t="s">
        <v>31</v>
      </c>
      <c r="BJ318" s="128">
        <f t="shared" si="295"/>
        <v>0</v>
      </c>
      <c r="BM318" s="22" t="s">
        <v>36</v>
      </c>
      <c r="BN318" s="96" t="s">
        <v>31</v>
      </c>
      <c r="BO318" s="126">
        <f t="shared" si="296"/>
        <v>0</v>
      </c>
      <c r="BP318" s="126">
        <f t="shared" si="297"/>
        <v>0</v>
      </c>
      <c r="BQ318" s="13" t="s">
        <v>31</v>
      </c>
      <c r="BR318" s="126">
        <f t="shared" si="298"/>
        <v>7.0684821786143395E-2</v>
      </c>
      <c r="BS318" s="126">
        <f t="shared" si="299"/>
        <v>0.534711964549483</v>
      </c>
      <c r="BT318" s="126">
        <f t="shared" si="300"/>
        <v>0.16684571936701129</v>
      </c>
      <c r="BU318" s="13" t="s">
        <v>31</v>
      </c>
      <c r="BV318" s="126">
        <f t="shared" si="301"/>
        <v>-5.9934197197788502E-2</v>
      </c>
      <c r="BW318" s="126">
        <f t="shared" si="302"/>
        <v>0</v>
      </c>
      <c r="BX318" s="126">
        <f t="shared" si="303"/>
        <v>-8.6611460248873975E-4</v>
      </c>
      <c r="BY318" s="126">
        <f t="shared" si="304"/>
        <v>0</v>
      </c>
      <c r="BZ318" s="13" t="s">
        <v>31</v>
      </c>
      <c r="CA318" s="126">
        <f t="shared" si="305"/>
        <v>-1.4108839619925101E-2</v>
      </c>
      <c r="CB318" s="126">
        <f t="shared" si="306"/>
        <v>4.4582780246159595E-2</v>
      </c>
      <c r="CC318" s="126">
        <f t="shared" si="307"/>
        <v>8.0315432969976563E-2</v>
      </c>
      <c r="CD318" s="126">
        <f t="shared" si="308"/>
        <v>2.0351979452919861E-4</v>
      </c>
      <c r="CE318" s="126">
        <f t="shared" si="309"/>
        <v>0</v>
      </c>
      <c r="CF318" s="13" t="s">
        <v>31</v>
      </c>
      <c r="CG318" s="13" t="s">
        <v>31</v>
      </c>
      <c r="CH318" s="13" t="s">
        <v>31</v>
      </c>
      <c r="CI318" s="126">
        <f t="shared" si="310"/>
        <v>0</v>
      </c>
      <c r="CJ318" s="126">
        <f t="shared" si="311"/>
        <v>0</v>
      </c>
      <c r="CK318" s="13" t="s">
        <v>31</v>
      </c>
      <c r="CL318" s="126">
        <f t="shared" si="312"/>
        <v>-0.85299772766998805</v>
      </c>
      <c r="CM318" s="126">
        <f t="shared" si="313"/>
        <v>0</v>
      </c>
      <c r="CN318" s="128">
        <f t="shared" si="314"/>
        <v>0</v>
      </c>
    </row>
    <row r="319" spans="5:92" x14ac:dyDescent="0.25">
      <c r="E319" s="22" t="s">
        <v>37</v>
      </c>
      <c r="F319" s="13" t="s">
        <v>31</v>
      </c>
      <c r="G319" s="16">
        <v>0</v>
      </c>
      <c r="H319" s="16">
        <v>0</v>
      </c>
      <c r="I319" s="13" t="s">
        <v>31</v>
      </c>
      <c r="J319" s="16">
        <v>0</v>
      </c>
      <c r="K319" s="16">
        <v>0</v>
      </c>
      <c r="L319" s="16">
        <v>0</v>
      </c>
      <c r="M319" s="13" t="s">
        <v>31</v>
      </c>
      <c r="N319" s="16">
        <v>3.3742446293272998E-4</v>
      </c>
      <c r="O319" s="16">
        <v>0</v>
      </c>
      <c r="P319" s="16">
        <v>0</v>
      </c>
      <c r="Q319" s="16">
        <v>0</v>
      </c>
      <c r="R319" s="13" t="s">
        <v>31</v>
      </c>
      <c r="S319" s="16">
        <v>0</v>
      </c>
      <c r="T319" s="16">
        <v>0</v>
      </c>
      <c r="U319" s="16">
        <v>0</v>
      </c>
      <c r="V319" s="16">
        <v>0</v>
      </c>
      <c r="W319" s="16">
        <v>7.9985953686181901E-2</v>
      </c>
      <c r="X319" s="13" t="s">
        <v>31</v>
      </c>
      <c r="Y319" s="13" t="s">
        <v>31</v>
      </c>
      <c r="Z319" s="13" t="s">
        <v>31</v>
      </c>
      <c r="AA319" s="16">
        <v>0</v>
      </c>
      <c r="AB319" s="16">
        <v>0</v>
      </c>
      <c r="AC319" s="13" t="s">
        <v>31</v>
      </c>
      <c r="AD319" s="16">
        <v>0</v>
      </c>
      <c r="AE319" s="16">
        <v>0</v>
      </c>
      <c r="AF319" s="17">
        <v>0</v>
      </c>
      <c r="AI319" s="22" t="s">
        <v>37</v>
      </c>
      <c r="AJ319" s="96" t="s">
        <v>31</v>
      </c>
      <c r="AK319" s="126">
        <f t="shared" si="279"/>
        <v>0</v>
      </c>
      <c r="AL319" s="127" t="s">
        <v>31</v>
      </c>
      <c r="AM319" s="127" t="s">
        <v>31</v>
      </c>
      <c r="AN319" s="126">
        <f t="shared" si="280"/>
        <v>0</v>
      </c>
      <c r="AO319" s="126">
        <f t="shared" si="281"/>
        <v>0</v>
      </c>
      <c r="AP319" s="126">
        <f t="shared" si="282"/>
        <v>0</v>
      </c>
      <c r="AQ319" s="127" t="s">
        <v>31</v>
      </c>
      <c r="AR319" s="126">
        <f t="shared" si="283"/>
        <v>3.3742446293272998E-4</v>
      </c>
      <c r="AS319" s="126">
        <f t="shared" si="284"/>
        <v>0</v>
      </c>
      <c r="AT319" s="126">
        <f t="shared" si="285"/>
        <v>0</v>
      </c>
      <c r="AU319" s="126">
        <f t="shared" si="286"/>
        <v>-0.42258429903284833</v>
      </c>
      <c r="AV319" s="13" t="s">
        <v>31</v>
      </c>
      <c r="AW319" s="126">
        <f t="shared" si="287"/>
        <v>0</v>
      </c>
      <c r="AX319" s="126">
        <f t="shared" si="288"/>
        <v>0</v>
      </c>
      <c r="AY319" s="126">
        <f t="shared" si="289"/>
        <v>0</v>
      </c>
      <c r="AZ319" s="126">
        <f t="shared" si="290"/>
        <v>0</v>
      </c>
      <c r="BA319" s="126">
        <f t="shared" si="291"/>
        <v>7.9985953686181901E-2</v>
      </c>
      <c r="BB319" s="127" t="s">
        <v>31</v>
      </c>
      <c r="BC319" s="127" t="s">
        <v>31</v>
      </c>
      <c r="BD319" s="127" t="s">
        <v>31</v>
      </c>
      <c r="BE319" s="126">
        <f t="shared" si="292"/>
        <v>0</v>
      </c>
      <c r="BF319" s="126">
        <f t="shared" si="293"/>
        <v>0</v>
      </c>
      <c r="BG319" s="127" t="s">
        <v>31</v>
      </c>
      <c r="BH319" s="126">
        <f t="shared" si="294"/>
        <v>0</v>
      </c>
      <c r="BI319" s="127" t="s">
        <v>31</v>
      </c>
      <c r="BJ319" s="128">
        <f t="shared" si="295"/>
        <v>0</v>
      </c>
      <c r="BM319" s="22" t="s">
        <v>37</v>
      </c>
      <c r="BN319" s="96" t="s">
        <v>31</v>
      </c>
      <c r="BO319" s="126">
        <f t="shared" si="296"/>
        <v>0</v>
      </c>
      <c r="BP319" s="126">
        <f t="shared" si="297"/>
        <v>0</v>
      </c>
      <c r="BQ319" s="13" t="s">
        <v>31</v>
      </c>
      <c r="BR319" s="126">
        <f t="shared" si="298"/>
        <v>0</v>
      </c>
      <c r="BS319" s="126">
        <f t="shared" si="299"/>
        <v>0</v>
      </c>
      <c r="BT319" s="126">
        <f t="shared" si="300"/>
        <v>0</v>
      </c>
      <c r="BU319" s="13" t="s">
        <v>31</v>
      </c>
      <c r="BV319" s="126">
        <f t="shared" si="301"/>
        <v>-1.8988131368420771E-2</v>
      </c>
      <c r="BW319" s="126">
        <f t="shared" si="302"/>
        <v>0</v>
      </c>
      <c r="BX319" s="126">
        <f t="shared" si="303"/>
        <v>0</v>
      </c>
      <c r="BY319" s="126">
        <f t="shared" si="304"/>
        <v>0</v>
      </c>
      <c r="BZ319" s="13" t="s">
        <v>31</v>
      </c>
      <c r="CA319" s="126">
        <f t="shared" si="305"/>
        <v>0</v>
      </c>
      <c r="CB319" s="126">
        <f t="shared" si="306"/>
        <v>-3.7083060707466301E-3</v>
      </c>
      <c r="CC319" s="126">
        <f t="shared" si="307"/>
        <v>0</v>
      </c>
      <c r="CD319" s="126">
        <f t="shared" si="308"/>
        <v>0</v>
      </c>
      <c r="CE319" s="126">
        <f t="shared" si="309"/>
        <v>7.9985953686181901E-2</v>
      </c>
      <c r="CF319" s="13" t="s">
        <v>31</v>
      </c>
      <c r="CG319" s="13" t="s">
        <v>31</v>
      </c>
      <c r="CH319" s="13" t="s">
        <v>31</v>
      </c>
      <c r="CI319" s="126">
        <f t="shared" si="310"/>
        <v>0</v>
      </c>
      <c r="CJ319" s="126">
        <f t="shared" si="311"/>
        <v>0</v>
      </c>
      <c r="CK319" s="13" t="s">
        <v>31</v>
      </c>
      <c r="CL319" s="126">
        <f t="shared" si="312"/>
        <v>0</v>
      </c>
      <c r="CM319" s="126">
        <f t="shared" si="313"/>
        <v>0</v>
      </c>
      <c r="CN319" s="128">
        <f t="shared" si="314"/>
        <v>0</v>
      </c>
    </row>
    <row r="320" spans="5:92" x14ac:dyDescent="0.25">
      <c r="E320" s="22" t="s">
        <v>38</v>
      </c>
      <c r="F320" s="13" t="s">
        <v>31</v>
      </c>
      <c r="G320" s="16">
        <v>0</v>
      </c>
      <c r="H320" s="16">
        <v>0</v>
      </c>
      <c r="I320" s="13" t="s">
        <v>31</v>
      </c>
      <c r="J320" s="16">
        <v>0</v>
      </c>
      <c r="K320" s="16">
        <v>0</v>
      </c>
      <c r="L320" s="16">
        <v>0</v>
      </c>
      <c r="M320" s="13" t="s">
        <v>31</v>
      </c>
      <c r="N320" s="16">
        <v>0</v>
      </c>
      <c r="O320" s="16">
        <v>0</v>
      </c>
      <c r="P320" s="16">
        <v>0</v>
      </c>
      <c r="Q320" s="16">
        <v>0</v>
      </c>
      <c r="R320" s="13" t="s">
        <v>31</v>
      </c>
      <c r="S320" s="16">
        <v>0</v>
      </c>
      <c r="T320" s="16">
        <v>5.4375757421941898E-3</v>
      </c>
      <c r="U320" s="16">
        <v>0</v>
      </c>
      <c r="V320" s="16">
        <v>0</v>
      </c>
      <c r="W320" s="16">
        <v>0</v>
      </c>
      <c r="X320" s="13" t="s">
        <v>31</v>
      </c>
      <c r="Y320" s="13" t="s">
        <v>31</v>
      </c>
      <c r="Z320" s="13" t="s">
        <v>31</v>
      </c>
      <c r="AA320" s="16">
        <v>0</v>
      </c>
      <c r="AB320" s="16">
        <v>0</v>
      </c>
      <c r="AC320" s="13" t="s">
        <v>31</v>
      </c>
      <c r="AD320" s="16">
        <v>0</v>
      </c>
      <c r="AE320" s="16">
        <v>0.30638297872340398</v>
      </c>
      <c r="AF320" s="17">
        <v>0</v>
      </c>
      <c r="AI320" s="22" t="s">
        <v>38</v>
      </c>
      <c r="AJ320" s="96" t="s">
        <v>31</v>
      </c>
      <c r="AK320" s="126">
        <f t="shared" si="279"/>
        <v>0</v>
      </c>
      <c r="AL320" s="127" t="s">
        <v>31</v>
      </c>
      <c r="AM320" s="127" t="s">
        <v>31</v>
      </c>
      <c r="AN320" s="126">
        <f t="shared" si="280"/>
        <v>0</v>
      </c>
      <c r="AO320" s="126">
        <f t="shared" si="281"/>
        <v>0</v>
      </c>
      <c r="AP320" s="126">
        <f t="shared" si="282"/>
        <v>-4.9028298917035432E-2</v>
      </c>
      <c r="AQ320" s="127" t="s">
        <v>31</v>
      </c>
      <c r="AR320" s="126">
        <f t="shared" si="283"/>
        <v>0</v>
      </c>
      <c r="AS320" s="126">
        <f t="shared" si="284"/>
        <v>0</v>
      </c>
      <c r="AT320" s="126">
        <f t="shared" si="285"/>
        <v>0</v>
      </c>
      <c r="AU320" s="126">
        <f t="shared" si="286"/>
        <v>0</v>
      </c>
      <c r="AV320" s="13" t="s">
        <v>31</v>
      </c>
      <c r="AW320" s="126">
        <f t="shared" si="287"/>
        <v>0</v>
      </c>
      <c r="AX320" s="126">
        <f t="shared" si="288"/>
        <v>5.4375757421941898E-3</v>
      </c>
      <c r="AY320" s="126">
        <f t="shared" si="289"/>
        <v>0</v>
      </c>
      <c r="AZ320" s="126">
        <f t="shared" si="290"/>
        <v>0</v>
      </c>
      <c r="BA320" s="126">
        <f t="shared" si="291"/>
        <v>0</v>
      </c>
      <c r="BB320" s="127" t="s">
        <v>31</v>
      </c>
      <c r="BC320" s="127" t="s">
        <v>31</v>
      </c>
      <c r="BD320" s="127" t="s">
        <v>31</v>
      </c>
      <c r="BE320" s="126">
        <f t="shared" si="292"/>
        <v>0</v>
      </c>
      <c r="BF320" s="126">
        <f t="shared" si="293"/>
        <v>0</v>
      </c>
      <c r="BG320" s="127" t="s">
        <v>31</v>
      </c>
      <c r="BH320" s="126">
        <f t="shared" si="294"/>
        <v>0</v>
      </c>
      <c r="BI320" s="127" t="s">
        <v>31</v>
      </c>
      <c r="BJ320" s="128">
        <f t="shared" si="295"/>
        <v>0</v>
      </c>
      <c r="BM320" s="22" t="s">
        <v>38</v>
      </c>
      <c r="BN320" s="96" t="s">
        <v>31</v>
      </c>
      <c r="BO320" s="126">
        <f t="shared" si="296"/>
        <v>0</v>
      </c>
      <c r="BP320" s="126">
        <f t="shared" si="297"/>
        <v>0</v>
      </c>
      <c r="BQ320" s="13" t="s">
        <v>31</v>
      </c>
      <c r="BR320" s="126">
        <f t="shared" si="298"/>
        <v>0</v>
      </c>
      <c r="BS320" s="126">
        <f t="shared" si="299"/>
        <v>0</v>
      </c>
      <c r="BT320" s="126">
        <f t="shared" si="300"/>
        <v>0</v>
      </c>
      <c r="BU320" s="13" t="s">
        <v>31</v>
      </c>
      <c r="BV320" s="126">
        <f t="shared" si="301"/>
        <v>0</v>
      </c>
      <c r="BW320" s="126">
        <f t="shared" si="302"/>
        <v>0</v>
      </c>
      <c r="BX320" s="126">
        <f t="shared" si="303"/>
        <v>0</v>
      </c>
      <c r="BY320" s="126">
        <f t="shared" si="304"/>
        <v>0</v>
      </c>
      <c r="BZ320" s="13" t="s">
        <v>31</v>
      </c>
      <c r="CA320" s="126">
        <f t="shared" si="305"/>
        <v>0</v>
      </c>
      <c r="CB320" s="126">
        <f t="shared" si="306"/>
        <v>5.4375757421941898E-3</v>
      </c>
      <c r="CC320" s="126">
        <f t="shared" si="307"/>
        <v>0</v>
      </c>
      <c r="CD320" s="126">
        <f t="shared" si="308"/>
        <v>0</v>
      </c>
      <c r="CE320" s="126">
        <f t="shared" si="309"/>
        <v>0</v>
      </c>
      <c r="CF320" s="13" t="s">
        <v>31</v>
      </c>
      <c r="CG320" s="13" t="s">
        <v>31</v>
      </c>
      <c r="CH320" s="13" t="s">
        <v>31</v>
      </c>
      <c r="CI320" s="126">
        <f t="shared" si="310"/>
        <v>0</v>
      </c>
      <c r="CJ320" s="126">
        <f t="shared" si="311"/>
        <v>0</v>
      </c>
      <c r="CK320" s="13" t="s">
        <v>31</v>
      </c>
      <c r="CL320" s="126">
        <f t="shared" si="312"/>
        <v>0</v>
      </c>
      <c r="CM320" s="126">
        <f t="shared" si="313"/>
        <v>0.30638297872340398</v>
      </c>
      <c r="CN320" s="128">
        <f t="shared" si="314"/>
        <v>0</v>
      </c>
    </row>
    <row r="321" spans="5:92" x14ac:dyDescent="0.25">
      <c r="E321" s="22" t="s">
        <v>39</v>
      </c>
      <c r="F321" s="13" t="s">
        <v>31</v>
      </c>
      <c r="G321" s="16">
        <v>0</v>
      </c>
      <c r="H321" s="16">
        <v>0</v>
      </c>
      <c r="I321" s="13" t="s">
        <v>31</v>
      </c>
      <c r="J321" s="16">
        <v>0</v>
      </c>
      <c r="K321" s="16">
        <v>0</v>
      </c>
      <c r="L321" s="16">
        <v>0</v>
      </c>
      <c r="M321" s="13" t="s">
        <v>31</v>
      </c>
      <c r="N321" s="16">
        <v>0</v>
      </c>
      <c r="O321" s="16">
        <v>0</v>
      </c>
      <c r="P321" s="16">
        <v>0</v>
      </c>
      <c r="Q321" s="16">
        <v>0</v>
      </c>
      <c r="R321" s="13" t="s">
        <v>31</v>
      </c>
      <c r="S321" s="16">
        <v>0</v>
      </c>
      <c r="T321" s="16">
        <v>0</v>
      </c>
      <c r="U321" s="16">
        <v>0</v>
      </c>
      <c r="V321" s="16">
        <v>0</v>
      </c>
      <c r="W321" s="16">
        <v>0</v>
      </c>
      <c r="X321" s="13" t="s">
        <v>31</v>
      </c>
      <c r="Y321" s="13" t="s">
        <v>31</v>
      </c>
      <c r="Z321" s="13" t="s">
        <v>31</v>
      </c>
      <c r="AA321" s="16">
        <v>0</v>
      </c>
      <c r="AB321" s="16">
        <v>0</v>
      </c>
      <c r="AC321" s="13" t="s">
        <v>31</v>
      </c>
      <c r="AD321" s="16">
        <v>0</v>
      </c>
      <c r="AE321" s="16">
        <v>0</v>
      </c>
      <c r="AF321" s="17">
        <v>0</v>
      </c>
      <c r="AI321" s="22" t="s">
        <v>39</v>
      </c>
      <c r="AJ321" s="96" t="s">
        <v>31</v>
      </c>
      <c r="AK321" s="126">
        <f t="shared" si="279"/>
        <v>0</v>
      </c>
      <c r="AL321" s="127" t="s">
        <v>31</v>
      </c>
      <c r="AM321" s="127" t="s">
        <v>31</v>
      </c>
      <c r="AN321" s="126">
        <f t="shared" si="280"/>
        <v>0</v>
      </c>
      <c r="AO321" s="126">
        <f t="shared" si="281"/>
        <v>0</v>
      </c>
      <c r="AP321" s="126">
        <f t="shared" si="282"/>
        <v>0</v>
      </c>
      <c r="AQ321" s="127" t="s">
        <v>31</v>
      </c>
      <c r="AR321" s="126">
        <f t="shared" si="283"/>
        <v>-2.9152656986682197E-2</v>
      </c>
      <c r="AS321" s="126">
        <f t="shared" si="284"/>
        <v>0</v>
      </c>
      <c r="AT321" s="126">
        <f t="shared" si="285"/>
        <v>-1.0768483916805308E-2</v>
      </c>
      <c r="AU321" s="126">
        <f t="shared" si="286"/>
        <v>0</v>
      </c>
      <c r="AV321" s="13" t="s">
        <v>31</v>
      </c>
      <c r="AW321" s="126">
        <f t="shared" si="287"/>
        <v>0</v>
      </c>
      <c r="AX321" s="126">
        <f t="shared" si="288"/>
        <v>0</v>
      </c>
      <c r="AY321" s="126">
        <f t="shared" si="289"/>
        <v>0</v>
      </c>
      <c r="AZ321" s="126">
        <f t="shared" si="290"/>
        <v>0</v>
      </c>
      <c r="BA321" s="126">
        <f t="shared" si="291"/>
        <v>0</v>
      </c>
      <c r="BB321" s="127" t="s">
        <v>31</v>
      </c>
      <c r="BC321" s="127" t="s">
        <v>31</v>
      </c>
      <c r="BD321" s="127" t="s">
        <v>31</v>
      </c>
      <c r="BE321" s="126">
        <f t="shared" si="292"/>
        <v>0</v>
      </c>
      <c r="BF321" s="126">
        <f t="shared" si="293"/>
        <v>0</v>
      </c>
      <c r="BG321" s="127" t="s">
        <v>31</v>
      </c>
      <c r="BH321" s="126">
        <f t="shared" si="294"/>
        <v>0</v>
      </c>
      <c r="BI321" s="127" t="s">
        <v>31</v>
      </c>
      <c r="BJ321" s="128">
        <f t="shared" si="295"/>
        <v>0</v>
      </c>
      <c r="BM321" s="22" t="s">
        <v>39</v>
      </c>
      <c r="BN321" s="96" t="s">
        <v>31</v>
      </c>
      <c r="BO321" s="126">
        <f t="shared" si="296"/>
        <v>0</v>
      </c>
      <c r="BP321" s="126">
        <f t="shared" si="297"/>
        <v>0</v>
      </c>
      <c r="BQ321" s="13" t="s">
        <v>31</v>
      </c>
      <c r="BR321" s="126">
        <f t="shared" si="298"/>
        <v>0</v>
      </c>
      <c r="BS321" s="126">
        <f t="shared" si="299"/>
        <v>0</v>
      </c>
      <c r="BT321" s="126">
        <f t="shared" si="300"/>
        <v>0</v>
      </c>
      <c r="BU321" s="13" t="s">
        <v>31</v>
      </c>
      <c r="BV321" s="126">
        <f t="shared" si="301"/>
        <v>0</v>
      </c>
      <c r="BW321" s="126">
        <f t="shared" si="302"/>
        <v>0</v>
      </c>
      <c r="BX321" s="126">
        <f t="shared" si="303"/>
        <v>-1.5448221668586499E-3</v>
      </c>
      <c r="BY321" s="126">
        <f t="shared" si="304"/>
        <v>0</v>
      </c>
      <c r="BZ321" s="13" t="s">
        <v>31</v>
      </c>
      <c r="CA321" s="126">
        <f t="shared" si="305"/>
        <v>0</v>
      </c>
      <c r="CB321" s="126">
        <f t="shared" si="306"/>
        <v>0</v>
      </c>
      <c r="CC321" s="126">
        <f t="shared" si="307"/>
        <v>0</v>
      </c>
      <c r="CD321" s="126">
        <f t="shared" si="308"/>
        <v>0</v>
      </c>
      <c r="CE321" s="126">
        <f t="shared" si="309"/>
        <v>0</v>
      </c>
      <c r="CF321" s="13" t="s">
        <v>31</v>
      </c>
      <c r="CG321" s="13" t="s">
        <v>31</v>
      </c>
      <c r="CH321" s="13" t="s">
        <v>31</v>
      </c>
      <c r="CI321" s="126">
        <f t="shared" si="310"/>
        <v>0</v>
      </c>
      <c r="CJ321" s="126">
        <f t="shared" si="311"/>
        <v>0</v>
      </c>
      <c r="CK321" s="13" t="s">
        <v>31</v>
      </c>
      <c r="CL321" s="126">
        <f t="shared" si="312"/>
        <v>0</v>
      </c>
      <c r="CM321" s="126">
        <f t="shared" si="313"/>
        <v>0</v>
      </c>
      <c r="CN321" s="128">
        <f t="shared" si="314"/>
        <v>0</v>
      </c>
    </row>
    <row r="322" spans="5:92" x14ac:dyDescent="0.25">
      <c r="E322" s="22" t="s">
        <v>40</v>
      </c>
      <c r="F322" s="13" t="s">
        <v>31</v>
      </c>
      <c r="G322" s="16">
        <v>2.8145090409930799E-2</v>
      </c>
      <c r="H322" s="16">
        <v>0</v>
      </c>
      <c r="I322" s="13" t="s">
        <v>31</v>
      </c>
      <c r="J322" s="16">
        <v>8.3900680816980405E-2</v>
      </c>
      <c r="K322" s="16">
        <v>0</v>
      </c>
      <c r="L322" s="16">
        <v>0</v>
      </c>
      <c r="M322" s="13" t="s">
        <v>31</v>
      </c>
      <c r="N322" s="16">
        <v>6.23724007239288E-2</v>
      </c>
      <c r="O322" s="16">
        <v>0</v>
      </c>
      <c r="P322" s="16">
        <v>1.2600235134094999E-3</v>
      </c>
      <c r="Q322" s="16">
        <v>0</v>
      </c>
      <c r="R322" s="13" t="s">
        <v>31</v>
      </c>
      <c r="S322" s="16">
        <v>0</v>
      </c>
      <c r="T322" s="16">
        <v>0</v>
      </c>
      <c r="U322" s="16">
        <v>2.7495608340334501E-2</v>
      </c>
      <c r="V322" s="16">
        <v>0</v>
      </c>
      <c r="W322" s="16">
        <v>0</v>
      </c>
      <c r="X322" s="13" t="s">
        <v>31</v>
      </c>
      <c r="Y322" s="13" t="s">
        <v>31</v>
      </c>
      <c r="Z322" s="13" t="s">
        <v>31</v>
      </c>
      <c r="AA322" s="16">
        <v>0</v>
      </c>
      <c r="AB322" s="16">
        <v>0</v>
      </c>
      <c r="AC322" s="13" t="s">
        <v>31</v>
      </c>
      <c r="AD322" s="16">
        <v>0</v>
      </c>
      <c r="AE322" s="16">
        <v>0</v>
      </c>
      <c r="AF322" s="17">
        <v>0</v>
      </c>
      <c r="AI322" s="22" t="s">
        <v>40</v>
      </c>
      <c r="AJ322" s="96" t="s">
        <v>31</v>
      </c>
      <c r="AK322" s="126">
        <f t="shared" si="279"/>
        <v>2.8145090409930799E-2</v>
      </c>
      <c r="AL322" s="127" t="s">
        <v>31</v>
      </c>
      <c r="AM322" s="127" t="s">
        <v>31</v>
      </c>
      <c r="AN322" s="126">
        <f t="shared" si="280"/>
        <v>8.3900680816980405E-2</v>
      </c>
      <c r="AO322" s="126">
        <f t="shared" si="281"/>
        <v>0</v>
      </c>
      <c r="AP322" s="126">
        <f t="shared" si="282"/>
        <v>0</v>
      </c>
      <c r="AQ322" s="127" t="s">
        <v>31</v>
      </c>
      <c r="AR322" s="126">
        <f t="shared" si="283"/>
        <v>6.23724007239288E-2</v>
      </c>
      <c r="AS322" s="126">
        <f t="shared" si="284"/>
        <v>0</v>
      </c>
      <c r="AT322" s="126">
        <f t="shared" si="285"/>
        <v>-9.3592844111226193E-3</v>
      </c>
      <c r="AU322" s="126">
        <f t="shared" si="286"/>
        <v>0</v>
      </c>
      <c r="AV322" s="13" t="s">
        <v>31</v>
      </c>
      <c r="AW322" s="126">
        <f t="shared" si="287"/>
        <v>0</v>
      </c>
      <c r="AX322" s="126">
        <f t="shared" si="288"/>
        <v>0</v>
      </c>
      <c r="AY322" s="126">
        <f t="shared" si="289"/>
        <v>2.2607665347645696E-2</v>
      </c>
      <c r="AZ322" s="126">
        <f t="shared" si="290"/>
        <v>0</v>
      </c>
      <c r="BA322" s="126">
        <f t="shared" si="291"/>
        <v>0</v>
      </c>
      <c r="BB322" s="127" t="s">
        <v>31</v>
      </c>
      <c r="BC322" s="127" t="s">
        <v>31</v>
      </c>
      <c r="BD322" s="127" t="s">
        <v>31</v>
      </c>
      <c r="BE322" s="126">
        <f t="shared" si="292"/>
        <v>0</v>
      </c>
      <c r="BF322" s="126">
        <f t="shared" si="293"/>
        <v>0</v>
      </c>
      <c r="BG322" s="127" t="s">
        <v>31</v>
      </c>
      <c r="BH322" s="126">
        <f t="shared" si="294"/>
        <v>0</v>
      </c>
      <c r="BI322" s="127" t="s">
        <v>31</v>
      </c>
      <c r="BJ322" s="128">
        <f t="shared" si="295"/>
        <v>0</v>
      </c>
      <c r="BM322" s="22" t="s">
        <v>40</v>
      </c>
      <c r="BN322" s="96" t="s">
        <v>31</v>
      </c>
      <c r="BO322" s="126">
        <f t="shared" si="296"/>
        <v>2.8145090409930799E-2</v>
      </c>
      <c r="BP322" s="126">
        <f t="shared" si="297"/>
        <v>0</v>
      </c>
      <c r="BQ322" s="13" t="s">
        <v>31</v>
      </c>
      <c r="BR322" s="126">
        <f t="shared" si="298"/>
        <v>8.3900680816980405E-2</v>
      </c>
      <c r="BS322" s="126">
        <f t="shared" si="299"/>
        <v>-9.4534711964549503E-2</v>
      </c>
      <c r="BT322" s="126">
        <f t="shared" si="300"/>
        <v>0</v>
      </c>
      <c r="BU322" s="13" t="s">
        <v>31</v>
      </c>
      <c r="BV322" s="126">
        <f t="shared" si="301"/>
        <v>-6.5495405382237193E-2</v>
      </c>
      <c r="BW322" s="126">
        <f t="shared" si="302"/>
        <v>0</v>
      </c>
      <c r="BX322" s="126">
        <f t="shared" si="303"/>
        <v>-2.5528800189341699E-2</v>
      </c>
      <c r="BY322" s="126">
        <f t="shared" si="304"/>
        <v>0</v>
      </c>
      <c r="BZ322" s="13" t="s">
        <v>31</v>
      </c>
      <c r="CA322" s="126">
        <f t="shared" si="305"/>
        <v>0</v>
      </c>
      <c r="CB322" s="126">
        <f t="shared" si="306"/>
        <v>0</v>
      </c>
      <c r="CC322" s="126">
        <f t="shared" si="307"/>
        <v>2.7495608340334501E-2</v>
      </c>
      <c r="CD322" s="126">
        <f t="shared" si="308"/>
        <v>0</v>
      </c>
      <c r="CE322" s="126">
        <f t="shared" si="309"/>
        <v>0</v>
      </c>
      <c r="CF322" s="13" t="s">
        <v>31</v>
      </c>
      <c r="CG322" s="13" t="s">
        <v>31</v>
      </c>
      <c r="CH322" s="13" t="s">
        <v>31</v>
      </c>
      <c r="CI322" s="126">
        <f t="shared" si="310"/>
        <v>0</v>
      </c>
      <c r="CJ322" s="126">
        <f t="shared" si="311"/>
        <v>0</v>
      </c>
      <c r="CK322" s="13" t="s">
        <v>31</v>
      </c>
      <c r="CL322" s="126">
        <f t="shared" si="312"/>
        <v>0</v>
      </c>
      <c r="CM322" s="126">
        <f t="shared" si="313"/>
        <v>0</v>
      </c>
      <c r="CN322" s="128">
        <f t="shared" si="314"/>
        <v>-0.25146400275577002</v>
      </c>
    </row>
    <row r="323" spans="5:92" x14ac:dyDescent="0.25">
      <c r="E323" s="22" t="s">
        <v>41</v>
      </c>
      <c r="F323" s="13" t="s">
        <v>31</v>
      </c>
      <c r="G323" s="16">
        <v>7.3769763284976406E-2</v>
      </c>
      <c r="H323" s="16">
        <v>0</v>
      </c>
      <c r="I323" s="13" t="s">
        <v>31</v>
      </c>
      <c r="J323" s="16">
        <v>0</v>
      </c>
      <c r="K323" s="16">
        <v>0</v>
      </c>
      <c r="L323" s="16">
        <v>0</v>
      </c>
      <c r="M323" s="13" t="s">
        <v>31</v>
      </c>
      <c r="N323" s="16">
        <v>0</v>
      </c>
      <c r="O323" s="16">
        <v>0</v>
      </c>
      <c r="P323" s="16">
        <v>0</v>
      </c>
      <c r="Q323" s="16">
        <v>0</v>
      </c>
      <c r="R323" s="13" t="s">
        <v>31</v>
      </c>
      <c r="S323" s="16">
        <v>0</v>
      </c>
      <c r="T323" s="16">
        <v>0</v>
      </c>
      <c r="U323" s="16">
        <v>0</v>
      </c>
      <c r="V323" s="16">
        <v>0</v>
      </c>
      <c r="W323" s="16">
        <v>0</v>
      </c>
      <c r="X323" s="13" t="s">
        <v>31</v>
      </c>
      <c r="Y323" s="13" t="s">
        <v>31</v>
      </c>
      <c r="Z323" s="13" t="s">
        <v>31</v>
      </c>
      <c r="AA323" s="16">
        <v>0</v>
      </c>
      <c r="AB323" s="16">
        <v>0</v>
      </c>
      <c r="AC323" s="13" t="s">
        <v>31</v>
      </c>
      <c r="AD323" s="16">
        <v>0</v>
      </c>
      <c r="AE323" s="16">
        <v>0</v>
      </c>
      <c r="AF323" s="17">
        <v>0</v>
      </c>
      <c r="AI323" s="22" t="s">
        <v>41</v>
      </c>
      <c r="AJ323" s="96" t="s">
        <v>31</v>
      </c>
      <c r="AK323" s="126">
        <f t="shared" si="279"/>
        <v>7.3769763284976406E-2</v>
      </c>
      <c r="AL323" s="127" t="s">
        <v>31</v>
      </c>
      <c r="AM323" s="127" t="s">
        <v>31</v>
      </c>
      <c r="AN323" s="126">
        <f t="shared" si="280"/>
        <v>0</v>
      </c>
      <c r="AO323" s="126">
        <f t="shared" si="281"/>
        <v>0</v>
      </c>
      <c r="AP323" s="126">
        <f t="shared" si="282"/>
        <v>0</v>
      </c>
      <c r="AQ323" s="127" t="s">
        <v>31</v>
      </c>
      <c r="AR323" s="126">
        <f t="shared" si="283"/>
        <v>0</v>
      </c>
      <c r="AS323" s="126">
        <f t="shared" si="284"/>
        <v>-7.3934926311523444E-2</v>
      </c>
      <c r="AT323" s="126">
        <f t="shared" si="285"/>
        <v>-5.1384808321491962E-2</v>
      </c>
      <c r="AU323" s="126">
        <f t="shared" si="286"/>
        <v>0</v>
      </c>
      <c r="AV323" s="13" t="s">
        <v>31</v>
      </c>
      <c r="AW323" s="126">
        <f t="shared" si="287"/>
        <v>0</v>
      </c>
      <c r="AX323" s="126">
        <f t="shared" si="288"/>
        <v>0</v>
      </c>
      <c r="AY323" s="126">
        <f t="shared" si="289"/>
        <v>0</v>
      </c>
      <c r="AZ323" s="126">
        <f t="shared" si="290"/>
        <v>0</v>
      </c>
      <c r="BA323" s="126">
        <f t="shared" si="291"/>
        <v>0</v>
      </c>
      <c r="BB323" s="127" t="s">
        <v>31</v>
      </c>
      <c r="BC323" s="127" t="s">
        <v>31</v>
      </c>
      <c r="BD323" s="127" t="s">
        <v>31</v>
      </c>
      <c r="BE323" s="126">
        <f t="shared" si="292"/>
        <v>0</v>
      </c>
      <c r="BF323" s="126">
        <f t="shared" si="293"/>
        <v>0</v>
      </c>
      <c r="BG323" s="127" t="s">
        <v>31</v>
      </c>
      <c r="BH323" s="126">
        <f t="shared" si="294"/>
        <v>0</v>
      </c>
      <c r="BI323" s="127" t="s">
        <v>31</v>
      </c>
      <c r="BJ323" s="128">
        <f t="shared" si="295"/>
        <v>0</v>
      </c>
      <c r="BM323" s="22" t="s">
        <v>41</v>
      </c>
      <c r="BN323" s="96" t="s">
        <v>31</v>
      </c>
      <c r="BO323" s="126">
        <f t="shared" si="296"/>
        <v>7.3769763284976406E-2</v>
      </c>
      <c r="BP323" s="126">
        <f t="shared" si="297"/>
        <v>0</v>
      </c>
      <c r="BQ323" s="13" t="s">
        <v>31</v>
      </c>
      <c r="BR323" s="126">
        <f t="shared" si="298"/>
        <v>0</v>
      </c>
      <c r="BS323" s="126">
        <f t="shared" si="299"/>
        <v>0</v>
      </c>
      <c r="BT323" s="126">
        <f t="shared" si="300"/>
        <v>0</v>
      </c>
      <c r="BU323" s="13" t="s">
        <v>31</v>
      </c>
      <c r="BV323" s="126">
        <f t="shared" si="301"/>
        <v>0</v>
      </c>
      <c r="BW323" s="126">
        <f t="shared" si="302"/>
        <v>0</v>
      </c>
      <c r="BX323" s="126">
        <f t="shared" si="303"/>
        <v>-9.7332726119996101E-3</v>
      </c>
      <c r="BY323" s="126">
        <f t="shared" si="304"/>
        <v>0</v>
      </c>
      <c r="BZ323" s="13" t="s">
        <v>31</v>
      </c>
      <c r="CA323" s="126">
        <f t="shared" si="305"/>
        <v>0</v>
      </c>
      <c r="CB323" s="126">
        <f t="shared" si="306"/>
        <v>0</v>
      </c>
      <c r="CC323" s="126">
        <f t="shared" si="307"/>
        <v>-8.3522217500118096E-3</v>
      </c>
      <c r="CD323" s="126">
        <f t="shared" si="308"/>
        <v>0</v>
      </c>
      <c r="CE323" s="126">
        <f t="shared" si="309"/>
        <v>0</v>
      </c>
      <c r="CF323" s="13" t="s">
        <v>31</v>
      </c>
      <c r="CG323" s="13" t="s">
        <v>31</v>
      </c>
      <c r="CH323" s="13" t="s">
        <v>31</v>
      </c>
      <c r="CI323" s="126">
        <f t="shared" si="310"/>
        <v>0</v>
      </c>
      <c r="CJ323" s="126">
        <f t="shared" si="311"/>
        <v>0</v>
      </c>
      <c r="CK323" s="13" t="s">
        <v>31</v>
      </c>
      <c r="CL323" s="126">
        <f t="shared" si="312"/>
        <v>0</v>
      </c>
      <c r="CM323" s="126">
        <f t="shared" si="313"/>
        <v>0</v>
      </c>
      <c r="CN323" s="128">
        <f t="shared" si="314"/>
        <v>0</v>
      </c>
    </row>
    <row r="324" spans="5:92" x14ac:dyDescent="0.25">
      <c r="E324" s="22" t="s">
        <v>42</v>
      </c>
      <c r="F324" s="13" t="s">
        <v>31</v>
      </c>
      <c r="G324" s="16">
        <v>0</v>
      </c>
      <c r="H324" s="16">
        <v>0</v>
      </c>
      <c r="I324" s="13" t="s">
        <v>31</v>
      </c>
      <c r="J324" s="16">
        <v>0</v>
      </c>
      <c r="K324" s="16">
        <v>0</v>
      </c>
      <c r="L324" s="16">
        <v>0</v>
      </c>
      <c r="M324" s="13" t="s">
        <v>31</v>
      </c>
      <c r="N324" s="16">
        <v>0</v>
      </c>
      <c r="O324" s="16">
        <v>0</v>
      </c>
      <c r="P324" s="16">
        <v>1.4603619799766999E-3</v>
      </c>
      <c r="Q324" s="16">
        <v>0.37812499999999999</v>
      </c>
      <c r="R324" s="13" t="s">
        <v>31</v>
      </c>
      <c r="S324" s="16">
        <v>0</v>
      </c>
      <c r="T324" s="16">
        <v>0</v>
      </c>
      <c r="U324" s="16">
        <v>0</v>
      </c>
      <c r="V324" s="16">
        <v>0</v>
      </c>
      <c r="W324" s="16">
        <v>0</v>
      </c>
      <c r="X324" s="13" t="s">
        <v>31</v>
      </c>
      <c r="Y324" s="13" t="s">
        <v>31</v>
      </c>
      <c r="Z324" s="13" t="s">
        <v>31</v>
      </c>
      <c r="AA324" s="16">
        <v>0</v>
      </c>
      <c r="AB324" s="16">
        <v>0</v>
      </c>
      <c r="AC324" s="13" t="s">
        <v>31</v>
      </c>
      <c r="AD324" s="16">
        <v>0</v>
      </c>
      <c r="AE324" s="16">
        <v>0</v>
      </c>
      <c r="AF324" s="17">
        <v>0</v>
      </c>
      <c r="AI324" s="22" t="s">
        <v>42</v>
      </c>
      <c r="AJ324" s="96" t="s">
        <v>31</v>
      </c>
      <c r="AK324" s="126">
        <f t="shared" si="279"/>
        <v>0</v>
      </c>
      <c r="AL324" s="127" t="s">
        <v>31</v>
      </c>
      <c r="AM324" s="127" t="s">
        <v>31</v>
      </c>
      <c r="AN324" s="126">
        <f t="shared" si="280"/>
        <v>0</v>
      </c>
      <c r="AO324" s="126">
        <f t="shared" si="281"/>
        <v>0</v>
      </c>
      <c r="AP324" s="126">
        <f t="shared" si="282"/>
        <v>0</v>
      </c>
      <c r="AQ324" s="127" t="s">
        <v>31</v>
      </c>
      <c r="AR324" s="126">
        <f t="shared" si="283"/>
        <v>0</v>
      </c>
      <c r="AS324" s="126">
        <f t="shared" si="284"/>
        <v>0</v>
      </c>
      <c r="AT324" s="126">
        <f t="shared" si="285"/>
        <v>-2.180543594148598E-3</v>
      </c>
      <c r="AU324" s="126">
        <f t="shared" si="286"/>
        <v>0.37812499999999999</v>
      </c>
      <c r="AV324" s="13" t="s">
        <v>31</v>
      </c>
      <c r="AW324" s="126">
        <f t="shared" si="287"/>
        <v>0</v>
      </c>
      <c r="AX324" s="126">
        <f t="shared" si="288"/>
        <v>0</v>
      </c>
      <c r="AY324" s="126">
        <f t="shared" si="289"/>
        <v>-8.4594325110374873E-4</v>
      </c>
      <c r="AZ324" s="126">
        <f t="shared" si="290"/>
        <v>0</v>
      </c>
      <c r="BA324" s="126">
        <f t="shared" si="291"/>
        <v>0</v>
      </c>
      <c r="BB324" s="127" t="s">
        <v>31</v>
      </c>
      <c r="BC324" s="127" t="s">
        <v>31</v>
      </c>
      <c r="BD324" s="127" t="s">
        <v>31</v>
      </c>
      <c r="BE324" s="126">
        <f t="shared" si="292"/>
        <v>0</v>
      </c>
      <c r="BF324" s="126">
        <f t="shared" si="293"/>
        <v>0</v>
      </c>
      <c r="BG324" s="127" t="s">
        <v>31</v>
      </c>
      <c r="BH324" s="126">
        <f t="shared" si="294"/>
        <v>0</v>
      </c>
      <c r="BI324" s="127" t="s">
        <v>31</v>
      </c>
      <c r="BJ324" s="128">
        <f t="shared" si="295"/>
        <v>0</v>
      </c>
      <c r="BM324" s="22" t="s">
        <v>42</v>
      </c>
      <c r="BN324" s="96" t="s">
        <v>31</v>
      </c>
      <c r="BO324" s="126">
        <f t="shared" si="296"/>
        <v>0</v>
      </c>
      <c r="BP324" s="126">
        <f t="shared" si="297"/>
        <v>0</v>
      </c>
      <c r="BQ324" s="13" t="s">
        <v>31</v>
      </c>
      <c r="BR324" s="126">
        <f t="shared" si="298"/>
        <v>0</v>
      </c>
      <c r="BS324" s="126">
        <f t="shared" si="299"/>
        <v>0</v>
      </c>
      <c r="BT324" s="126">
        <f t="shared" si="300"/>
        <v>-0.89088205959266997</v>
      </c>
      <c r="BU324" s="13" t="s">
        <v>31</v>
      </c>
      <c r="BV324" s="126">
        <f t="shared" si="301"/>
        <v>0</v>
      </c>
      <c r="BW324" s="126">
        <f t="shared" si="302"/>
        <v>0</v>
      </c>
      <c r="BX324" s="126">
        <f t="shared" si="303"/>
        <v>-3.4152039339240201E-3</v>
      </c>
      <c r="BY324" s="126">
        <f t="shared" si="304"/>
        <v>0.37812499999999999</v>
      </c>
      <c r="BZ324" s="13" t="s">
        <v>31</v>
      </c>
      <c r="CA324" s="126">
        <f t="shared" si="305"/>
        <v>0</v>
      </c>
      <c r="CB324" s="126">
        <f t="shared" si="306"/>
        <v>0</v>
      </c>
      <c r="CC324" s="126">
        <f t="shared" si="307"/>
        <v>0</v>
      </c>
      <c r="CD324" s="126">
        <f t="shared" si="308"/>
        <v>0</v>
      </c>
      <c r="CE324" s="126">
        <f t="shared" si="309"/>
        <v>0</v>
      </c>
      <c r="CF324" s="13" t="s">
        <v>31</v>
      </c>
      <c r="CG324" s="13" t="s">
        <v>31</v>
      </c>
      <c r="CH324" s="13" t="s">
        <v>31</v>
      </c>
      <c r="CI324" s="126">
        <f t="shared" si="310"/>
        <v>0</v>
      </c>
      <c r="CJ324" s="126">
        <f t="shared" si="311"/>
        <v>0</v>
      </c>
      <c r="CK324" s="13" t="s">
        <v>31</v>
      </c>
      <c r="CL324" s="126">
        <f t="shared" si="312"/>
        <v>0</v>
      </c>
      <c r="CM324" s="126">
        <f t="shared" si="313"/>
        <v>0</v>
      </c>
      <c r="CN324" s="128">
        <f t="shared" si="314"/>
        <v>0</v>
      </c>
    </row>
    <row r="325" spans="5:92" x14ac:dyDescent="0.25">
      <c r="E325" s="22" t="s">
        <v>43</v>
      </c>
      <c r="F325" s="13" t="s">
        <v>31</v>
      </c>
      <c r="G325" s="16">
        <v>0</v>
      </c>
      <c r="H325" s="16">
        <v>0</v>
      </c>
      <c r="I325" s="13" t="s">
        <v>31</v>
      </c>
      <c r="J325" s="16">
        <v>0</v>
      </c>
      <c r="K325" s="16">
        <v>0</v>
      </c>
      <c r="L325" s="16">
        <v>0</v>
      </c>
      <c r="M325" s="13" t="s">
        <v>31</v>
      </c>
      <c r="N325" s="16">
        <v>0</v>
      </c>
      <c r="O325" s="16">
        <v>0</v>
      </c>
      <c r="P325" s="16">
        <v>0</v>
      </c>
      <c r="Q325" s="16">
        <v>0</v>
      </c>
      <c r="R325" s="13" t="s">
        <v>31</v>
      </c>
      <c r="S325" s="16">
        <v>0</v>
      </c>
      <c r="T325" s="16">
        <v>0</v>
      </c>
      <c r="U325" s="16">
        <v>0</v>
      </c>
      <c r="V325" s="16">
        <v>0</v>
      </c>
      <c r="W325" s="16">
        <v>0</v>
      </c>
      <c r="X325" s="13" t="s">
        <v>31</v>
      </c>
      <c r="Y325" s="13" t="s">
        <v>31</v>
      </c>
      <c r="Z325" s="13" t="s">
        <v>31</v>
      </c>
      <c r="AA325" s="16">
        <v>0</v>
      </c>
      <c r="AB325" s="16">
        <v>0</v>
      </c>
      <c r="AC325" s="13" t="s">
        <v>31</v>
      </c>
      <c r="AD325" s="16">
        <v>0</v>
      </c>
      <c r="AE325" s="16">
        <v>0</v>
      </c>
      <c r="AF325" s="17">
        <v>0</v>
      </c>
      <c r="AI325" s="22" t="s">
        <v>43</v>
      </c>
      <c r="AJ325" s="96" t="s">
        <v>31</v>
      </c>
      <c r="AK325" s="126">
        <f t="shared" si="279"/>
        <v>-0.15430790960451979</v>
      </c>
      <c r="AL325" s="127" t="s">
        <v>31</v>
      </c>
      <c r="AM325" s="127" t="s">
        <v>31</v>
      </c>
      <c r="AN325" s="126">
        <f t="shared" si="280"/>
        <v>0</v>
      </c>
      <c r="AO325" s="126">
        <f t="shared" si="281"/>
        <v>0</v>
      </c>
      <c r="AP325" s="126">
        <f t="shared" si="282"/>
        <v>0</v>
      </c>
      <c r="AQ325" s="127" t="s">
        <v>31</v>
      </c>
      <c r="AR325" s="126">
        <f t="shared" si="283"/>
        <v>-8.5279035257433741E-3</v>
      </c>
      <c r="AS325" s="126">
        <f t="shared" si="284"/>
        <v>0</v>
      </c>
      <c r="AT325" s="126">
        <f t="shared" si="285"/>
        <v>-0.2907288385005537</v>
      </c>
      <c r="AU325" s="126">
        <f t="shared" si="286"/>
        <v>0</v>
      </c>
      <c r="AV325" s="13" t="s">
        <v>31</v>
      </c>
      <c r="AW325" s="126">
        <f t="shared" si="287"/>
        <v>0</v>
      </c>
      <c r="AX325" s="126">
        <f t="shared" si="288"/>
        <v>-4.5229522157165525E-3</v>
      </c>
      <c r="AY325" s="126">
        <f t="shared" si="289"/>
        <v>0</v>
      </c>
      <c r="AZ325" s="126">
        <f t="shared" si="290"/>
        <v>0</v>
      </c>
      <c r="BA325" s="126">
        <f t="shared" si="291"/>
        <v>0</v>
      </c>
      <c r="BB325" s="127" t="s">
        <v>31</v>
      </c>
      <c r="BC325" s="127" t="s">
        <v>31</v>
      </c>
      <c r="BD325" s="127" t="s">
        <v>31</v>
      </c>
      <c r="BE325" s="126">
        <f t="shared" si="292"/>
        <v>0</v>
      </c>
      <c r="BF325" s="126">
        <f t="shared" si="293"/>
        <v>0</v>
      </c>
      <c r="BG325" s="127" t="s">
        <v>31</v>
      </c>
      <c r="BH325" s="126">
        <f t="shared" si="294"/>
        <v>0</v>
      </c>
      <c r="BI325" s="127" t="s">
        <v>31</v>
      </c>
      <c r="BJ325" s="128">
        <f t="shared" si="295"/>
        <v>0</v>
      </c>
      <c r="BM325" s="22" t="s">
        <v>43</v>
      </c>
      <c r="BN325" s="96" t="s">
        <v>31</v>
      </c>
      <c r="BO325" s="126">
        <f t="shared" si="296"/>
        <v>0</v>
      </c>
      <c r="BP325" s="126">
        <f t="shared" si="297"/>
        <v>0</v>
      </c>
      <c r="BQ325" s="13" t="s">
        <v>31</v>
      </c>
      <c r="BR325" s="126">
        <f t="shared" si="298"/>
        <v>0</v>
      </c>
      <c r="BS325" s="126">
        <f t="shared" si="299"/>
        <v>0</v>
      </c>
      <c r="BT325" s="126">
        <f t="shared" si="300"/>
        <v>0</v>
      </c>
      <c r="BU325" s="13" t="s">
        <v>31</v>
      </c>
      <c r="BV325" s="126">
        <f t="shared" si="301"/>
        <v>0</v>
      </c>
      <c r="BW325" s="126">
        <f t="shared" si="302"/>
        <v>0</v>
      </c>
      <c r="BX325" s="126">
        <f t="shared" si="303"/>
        <v>-3.0896443337173102E-3</v>
      </c>
      <c r="BY325" s="126">
        <f t="shared" si="304"/>
        <v>0</v>
      </c>
      <c r="BZ325" s="13" t="s">
        <v>31</v>
      </c>
      <c r="CA325" s="126">
        <f t="shared" si="305"/>
        <v>0</v>
      </c>
      <c r="CB325" s="126">
        <f t="shared" si="306"/>
        <v>0</v>
      </c>
      <c r="CC325" s="126">
        <f t="shared" si="307"/>
        <v>0</v>
      </c>
      <c r="CD325" s="126">
        <f t="shared" si="308"/>
        <v>0</v>
      </c>
      <c r="CE325" s="126">
        <f t="shared" si="309"/>
        <v>0</v>
      </c>
      <c r="CF325" s="13" t="s">
        <v>31</v>
      </c>
      <c r="CG325" s="13" t="s">
        <v>31</v>
      </c>
      <c r="CH325" s="13" t="s">
        <v>31</v>
      </c>
      <c r="CI325" s="126">
        <f t="shared" si="310"/>
        <v>0</v>
      </c>
      <c r="CJ325" s="126">
        <f t="shared" si="311"/>
        <v>0</v>
      </c>
      <c r="CK325" s="13" t="s">
        <v>31</v>
      </c>
      <c r="CL325" s="126">
        <f t="shared" si="312"/>
        <v>0</v>
      </c>
      <c r="CM325" s="126">
        <f t="shared" si="313"/>
        <v>0</v>
      </c>
      <c r="CN325" s="128">
        <f t="shared" si="314"/>
        <v>0</v>
      </c>
    </row>
    <row r="326" spans="5:92" x14ac:dyDescent="0.25">
      <c r="E326" s="22" t="s">
        <v>44</v>
      </c>
      <c r="F326" s="13" t="s">
        <v>31</v>
      </c>
      <c r="G326" s="16">
        <v>5.8067765477330897E-2</v>
      </c>
      <c r="H326" s="16">
        <v>0</v>
      </c>
      <c r="I326" s="13" t="s">
        <v>31</v>
      </c>
      <c r="J326" s="16">
        <v>0</v>
      </c>
      <c r="K326" s="16">
        <v>0</v>
      </c>
      <c r="L326" s="16">
        <v>0</v>
      </c>
      <c r="M326" s="13" t="s">
        <v>31</v>
      </c>
      <c r="N326" s="16">
        <v>0</v>
      </c>
      <c r="O326" s="16">
        <v>0</v>
      </c>
      <c r="P326" s="16">
        <v>0.25701316434607901</v>
      </c>
      <c r="Q326" s="16">
        <v>0</v>
      </c>
      <c r="R326" s="13" t="s">
        <v>31</v>
      </c>
      <c r="S326" s="16">
        <v>0</v>
      </c>
      <c r="T326" s="16">
        <v>0</v>
      </c>
      <c r="U326" s="16">
        <v>0</v>
      </c>
      <c r="V326" s="16">
        <v>0</v>
      </c>
      <c r="W326" s="16">
        <v>0</v>
      </c>
      <c r="X326" s="13" t="s">
        <v>31</v>
      </c>
      <c r="Y326" s="13" t="s">
        <v>31</v>
      </c>
      <c r="Z326" s="13" t="s">
        <v>31</v>
      </c>
      <c r="AA326" s="16">
        <v>0</v>
      </c>
      <c r="AB326" s="16">
        <v>0</v>
      </c>
      <c r="AC326" s="13" t="s">
        <v>31</v>
      </c>
      <c r="AD326" s="16">
        <v>0</v>
      </c>
      <c r="AE326" s="16">
        <v>0</v>
      </c>
      <c r="AF326" s="17">
        <v>0</v>
      </c>
      <c r="AI326" s="22" t="s">
        <v>44</v>
      </c>
      <c r="AJ326" s="96" t="s">
        <v>31</v>
      </c>
      <c r="AK326" s="126">
        <f t="shared" si="279"/>
        <v>-0.6997005961045899</v>
      </c>
      <c r="AL326" s="127" t="s">
        <v>31</v>
      </c>
      <c r="AM326" s="127" t="s">
        <v>31</v>
      </c>
      <c r="AN326" s="126">
        <f t="shared" si="280"/>
        <v>0</v>
      </c>
      <c r="AO326" s="126">
        <f t="shared" si="281"/>
        <v>0</v>
      </c>
      <c r="AP326" s="126">
        <f t="shared" si="282"/>
        <v>-0.45974794750534609</v>
      </c>
      <c r="AQ326" s="127" t="s">
        <v>31</v>
      </c>
      <c r="AR326" s="126">
        <f t="shared" si="283"/>
        <v>0</v>
      </c>
      <c r="AS326" s="126">
        <f t="shared" si="284"/>
        <v>-2.1265875471677447E-2</v>
      </c>
      <c r="AT326" s="126">
        <f t="shared" si="285"/>
        <v>-7.0428138693571507E-2</v>
      </c>
      <c r="AU326" s="126">
        <f t="shared" si="286"/>
        <v>0</v>
      </c>
      <c r="AV326" s="13" t="s">
        <v>31</v>
      </c>
      <c r="AW326" s="126">
        <f t="shared" si="287"/>
        <v>0</v>
      </c>
      <c r="AX326" s="126">
        <f t="shared" si="288"/>
        <v>-1.34628499545938E-3</v>
      </c>
      <c r="AY326" s="126">
        <f t="shared" si="289"/>
        <v>-0.33891729015365935</v>
      </c>
      <c r="AZ326" s="126">
        <f t="shared" si="290"/>
        <v>0</v>
      </c>
      <c r="BA326" s="126">
        <f t="shared" si="291"/>
        <v>0</v>
      </c>
      <c r="BB326" s="127" t="s">
        <v>31</v>
      </c>
      <c r="BC326" s="127" t="s">
        <v>31</v>
      </c>
      <c r="BD326" s="127" t="s">
        <v>31</v>
      </c>
      <c r="BE326" s="126">
        <f t="shared" si="292"/>
        <v>0</v>
      </c>
      <c r="BF326" s="126">
        <f t="shared" si="293"/>
        <v>-0.1361984005170046</v>
      </c>
      <c r="BG326" s="127" t="s">
        <v>31</v>
      </c>
      <c r="BH326" s="126">
        <f t="shared" si="294"/>
        <v>0</v>
      </c>
      <c r="BI326" s="127" t="s">
        <v>31</v>
      </c>
      <c r="BJ326" s="128">
        <f t="shared" si="295"/>
        <v>0</v>
      </c>
      <c r="BM326" s="22" t="s">
        <v>44</v>
      </c>
      <c r="BN326" s="96" t="s">
        <v>31</v>
      </c>
      <c r="BO326" s="126">
        <f t="shared" si="296"/>
        <v>5.8067765477330897E-2</v>
      </c>
      <c r="BP326" s="126">
        <f t="shared" si="297"/>
        <v>0</v>
      </c>
      <c r="BQ326" s="13" t="s">
        <v>31</v>
      </c>
      <c r="BR326" s="126">
        <f t="shared" si="298"/>
        <v>0</v>
      </c>
      <c r="BS326" s="126">
        <f t="shared" si="299"/>
        <v>0</v>
      </c>
      <c r="BT326" s="126">
        <f t="shared" si="300"/>
        <v>0</v>
      </c>
      <c r="BU326" s="13" t="s">
        <v>31</v>
      </c>
      <c r="BV326" s="126">
        <f t="shared" si="301"/>
        <v>0</v>
      </c>
      <c r="BW326" s="126">
        <f t="shared" si="302"/>
        <v>-0.194677871148459</v>
      </c>
      <c r="BX326" s="126">
        <f t="shared" si="303"/>
        <v>2.7700833450529011E-2</v>
      </c>
      <c r="BY326" s="126">
        <f t="shared" si="304"/>
        <v>0</v>
      </c>
      <c r="BZ326" s="13" t="s">
        <v>31</v>
      </c>
      <c r="CA326" s="126">
        <f t="shared" si="305"/>
        <v>0</v>
      </c>
      <c r="CB326" s="126">
        <f t="shared" si="306"/>
        <v>0</v>
      </c>
      <c r="CC326" s="126">
        <f t="shared" si="307"/>
        <v>0</v>
      </c>
      <c r="CD326" s="126">
        <f t="shared" si="308"/>
        <v>0</v>
      </c>
      <c r="CE326" s="126">
        <f t="shared" si="309"/>
        <v>0</v>
      </c>
      <c r="CF326" s="13" t="s">
        <v>31</v>
      </c>
      <c r="CG326" s="13" t="s">
        <v>31</v>
      </c>
      <c r="CH326" s="13" t="s">
        <v>31</v>
      </c>
      <c r="CI326" s="126">
        <f t="shared" si="310"/>
        <v>0</v>
      </c>
      <c r="CJ326" s="126">
        <f t="shared" si="311"/>
        <v>0</v>
      </c>
      <c r="CK326" s="13" t="s">
        <v>31</v>
      </c>
      <c r="CL326" s="126">
        <f t="shared" si="312"/>
        <v>0</v>
      </c>
      <c r="CM326" s="126">
        <f t="shared" si="313"/>
        <v>0</v>
      </c>
      <c r="CN326" s="128">
        <f t="shared" si="314"/>
        <v>-0.413365483982088</v>
      </c>
    </row>
    <row r="327" spans="5:92" x14ac:dyDescent="0.25">
      <c r="E327" s="22" t="s">
        <v>45</v>
      </c>
      <c r="F327" s="13" t="s">
        <v>31</v>
      </c>
      <c r="G327" s="16">
        <v>0.50384649568935702</v>
      </c>
      <c r="H327" s="16">
        <v>0</v>
      </c>
      <c r="I327" s="13" t="s">
        <v>31</v>
      </c>
      <c r="J327" s="16">
        <v>0</v>
      </c>
      <c r="K327" s="16">
        <v>0</v>
      </c>
      <c r="L327" s="16">
        <v>9.2470277410832205E-3</v>
      </c>
      <c r="M327" s="13" t="s">
        <v>31</v>
      </c>
      <c r="N327" s="16">
        <v>0</v>
      </c>
      <c r="O327" s="16">
        <v>0</v>
      </c>
      <c r="P327" s="16">
        <v>0.32354662350602897</v>
      </c>
      <c r="Q327" s="16">
        <v>0</v>
      </c>
      <c r="R327" s="13" t="s">
        <v>31</v>
      </c>
      <c r="S327" s="16">
        <v>0</v>
      </c>
      <c r="T327" s="16">
        <v>0</v>
      </c>
      <c r="U327" s="16">
        <v>0</v>
      </c>
      <c r="V327" s="16">
        <v>0</v>
      </c>
      <c r="W327" s="16">
        <v>0</v>
      </c>
      <c r="X327" s="13" t="s">
        <v>31</v>
      </c>
      <c r="Y327" s="13" t="s">
        <v>31</v>
      </c>
      <c r="Z327" s="13" t="s">
        <v>31</v>
      </c>
      <c r="AA327" s="16">
        <v>0</v>
      </c>
      <c r="AB327" s="16">
        <v>0</v>
      </c>
      <c r="AC327" s="13" t="s">
        <v>31</v>
      </c>
      <c r="AD327" s="16">
        <v>0</v>
      </c>
      <c r="AE327" s="16">
        <v>0</v>
      </c>
      <c r="AF327" s="17">
        <v>0.95644496762801601</v>
      </c>
      <c r="AI327" s="22" t="s">
        <v>45</v>
      </c>
      <c r="AJ327" s="96" t="s">
        <v>31</v>
      </c>
      <c r="AK327" s="126">
        <f t="shared" si="279"/>
        <v>0.41592276687579771</v>
      </c>
      <c r="AL327" s="127" t="s">
        <v>31</v>
      </c>
      <c r="AM327" s="127" t="s">
        <v>31</v>
      </c>
      <c r="AN327" s="126">
        <f t="shared" si="280"/>
        <v>0</v>
      </c>
      <c r="AO327" s="126">
        <f t="shared" si="281"/>
        <v>0</v>
      </c>
      <c r="AP327" s="126">
        <f t="shared" si="282"/>
        <v>9.2470277410832205E-3</v>
      </c>
      <c r="AQ327" s="127" t="s">
        <v>31</v>
      </c>
      <c r="AR327" s="126">
        <f t="shared" si="283"/>
        <v>-2.8175892706200575E-2</v>
      </c>
      <c r="AS327" s="126">
        <f t="shared" si="284"/>
        <v>0</v>
      </c>
      <c r="AT327" s="126">
        <f t="shared" si="285"/>
        <v>0.18519221168926767</v>
      </c>
      <c r="AU327" s="126">
        <f t="shared" si="286"/>
        <v>0</v>
      </c>
      <c r="AV327" s="13" t="s">
        <v>31</v>
      </c>
      <c r="AW327" s="126">
        <f t="shared" si="287"/>
        <v>0</v>
      </c>
      <c r="AX327" s="126">
        <f t="shared" si="288"/>
        <v>0</v>
      </c>
      <c r="AY327" s="126">
        <f t="shared" si="289"/>
        <v>0</v>
      </c>
      <c r="AZ327" s="126">
        <f t="shared" si="290"/>
        <v>0</v>
      </c>
      <c r="BA327" s="126">
        <f t="shared" si="291"/>
        <v>0</v>
      </c>
      <c r="BB327" s="127" t="s">
        <v>31</v>
      </c>
      <c r="BC327" s="127" t="s">
        <v>31</v>
      </c>
      <c r="BD327" s="127" t="s">
        <v>31</v>
      </c>
      <c r="BE327" s="126">
        <f t="shared" si="292"/>
        <v>0</v>
      </c>
      <c r="BF327" s="126">
        <f t="shared" si="293"/>
        <v>0</v>
      </c>
      <c r="BG327" s="127" t="s">
        <v>31</v>
      </c>
      <c r="BH327" s="126">
        <f t="shared" si="294"/>
        <v>-0.97815941758446889</v>
      </c>
      <c r="BI327" s="127" t="s">
        <v>31</v>
      </c>
      <c r="BJ327" s="128">
        <f t="shared" si="295"/>
        <v>0.48969912439761221</v>
      </c>
      <c r="BM327" s="22" t="s">
        <v>45</v>
      </c>
      <c r="BN327" s="96" t="s">
        <v>31</v>
      </c>
      <c r="BO327" s="126">
        <f t="shared" si="296"/>
        <v>-0.49615350431064298</v>
      </c>
      <c r="BP327" s="126">
        <f t="shared" si="297"/>
        <v>-0.72332764125027804</v>
      </c>
      <c r="BQ327" s="13" t="s">
        <v>31</v>
      </c>
      <c r="BR327" s="126">
        <f t="shared" si="298"/>
        <v>0</v>
      </c>
      <c r="BS327" s="126">
        <f t="shared" si="299"/>
        <v>0</v>
      </c>
      <c r="BT327" s="126">
        <f t="shared" si="300"/>
        <v>-6.4596876481179566E-2</v>
      </c>
      <c r="BU327" s="13" t="s">
        <v>31</v>
      </c>
      <c r="BV327" s="126">
        <f t="shared" si="301"/>
        <v>0</v>
      </c>
      <c r="BW327" s="126">
        <f t="shared" si="302"/>
        <v>0</v>
      </c>
      <c r="BX327" s="126">
        <f t="shared" si="303"/>
        <v>7.0454746770335974E-2</v>
      </c>
      <c r="BY327" s="126">
        <f t="shared" si="304"/>
        <v>0</v>
      </c>
      <c r="BZ327" s="13" t="s">
        <v>31</v>
      </c>
      <c r="CA327" s="126">
        <f t="shared" si="305"/>
        <v>0</v>
      </c>
      <c r="CB327" s="126">
        <f t="shared" si="306"/>
        <v>-2.5494604236383101E-4</v>
      </c>
      <c r="CC327" s="126">
        <f t="shared" si="307"/>
        <v>-0.31378382207111499</v>
      </c>
      <c r="CD327" s="126">
        <f t="shared" si="308"/>
        <v>0</v>
      </c>
      <c r="CE327" s="126">
        <f t="shared" si="309"/>
        <v>0</v>
      </c>
      <c r="CF327" s="13" t="s">
        <v>31</v>
      </c>
      <c r="CG327" s="13" t="s">
        <v>31</v>
      </c>
      <c r="CH327" s="13" t="s">
        <v>31</v>
      </c>
      <c r="CI327" s="126">
        <f t="shared" si="310"/>
        <v>0</v>
      </c>
      <c r="CJ327" s="126">
        <f t="shared" si="311"/>
        <v>-7.4360239957475899E-2</v>
      </c>
      <c r="CK327" s="13" t="s">
        <v>31</v>
      </c>
      <c r="CL327" s="126">
        <f t="shared" si="312"/>
        <v>0</v>
      </c>
      <c r="CM327" s="126">
        <f t="shared" si="313"/>
        <v>0</v>
      </c>
      <c r="CN327" s="128">
        <f t="shared" si="314"/>
        <v>0.76009636273652403</v>
      </c>
    </row>
    <row r="328" spans="5:92" x14ac:dyDescent="0.25">
      <c r="E328" s="22" t="s">
        <v>46</v>
      </c>
      <c r="F328" s="13" t="s">
        <v>31</v>
      </c>
      <c r="G328" s="16">
        <v>0.200867066294032</v>
      </c>
      <c r="H328" s="16">
        <v>0</v>
      </c>
      <c r="I328" s="13" t="s">
        <v>31</v>
      </c>
      <c r="J328" s="16">
        <v>0</v>
      </c>
      <c r="K328" s="16">
        <v>0</v>
      </c>
      <c r="L328" s="16">
        <v>0</v>
      </c>
      <c r="M328" s="13" t="s">
        <v>31</v>
      </c>
      <c r="N328" s="16">
        <v>0</v>
      </c>
      <c r="O328" s="16">
        <v>0</v>
      </c>
      <c r="P328" s="16">
        <v>0.123208156938828</v>
      </c>
      <c r="Q328" s="16">
        <v>0</v>
      </c>
      <c r="R328" s="13" t="s">
        <v>31</v>
      </c>
      <c r="S328" s="16">
        <v>0</v>
      </c>
      <c r="T328" s="16">
        <v>0</v>
      </c>
      <c r="U328" s="16">
        <v>0</v>
      </c>
      <c r="V328" s="16">
        <v>0</v>
      </c>
      <c r="W328" s="16">
        <v>0</v>
      </c>
      <c r="X328" s="13" t="s">
        <v>31</v>
      </c>
      <c r="Y328" s="13" t="s">
        <v>31</v>
      </c>
      <c r="Z328" s="13" t="s">
        <v>31</v>
      </c>
      <c r="AA328" s="16">
        <v>0</v>
      </c>
      <c r="AB328" s="16">
        <v>0</v>
      </c>
      <c r="AC328" s="13" t="s">
        <v>31</v>
      </c>
      <c r="AD328" s="16">
        <v>0</v>
      </c>
      <c r="AE328" s="16">
        <v>2.6595744680851099E-2</v>
      </c>
      <c r="AF328" s="17">
        <v>0</v>
      </c>
      <c r="AI328" s="22" t="s">
        <v>46</v>
      </c>
      <c r="AJ328" s="96" t="s">
        <v>31</v>
      </c>
      <c r="AK328" s="126">
        <f t="shared" si="279"/>
        <v>0.200867066294032</v>
      </c>
      <c r="AL328" s="127" t="s">
        <v>31</v>
      </c>
      <c r="AM328" s="127" t="s">
        <v>31</v>
      </c>
      <c r="AN328" s="126">
        <f t="shared" si="280"/>
        <v>0</v>
      </c>
      <c r="AO328" s="126">
        <f t="shared" si="281"/>
        <v>0</v>
      </c>
      <c r="AP328" s="126">
        <f t="shared" si="282"/>
        <v>-0.44604897040572278</v>
      </c>
      <c r="AQ328" s="127" t="s">
        <v>31</v>
      </c>
      <c r="AR328" s="126">
        <f t="shared" si="283"/>
        <v>-9.7676428048161998E-3</v>
      </c>
      <c r="AS328" s="126">
        <f t="shared" si="284"/>
        <v>0</v>
      </c>
      <c r="AT328" s="126">
        <f t="shared" si="285"/>
        <v>3.5876991292794813E-2</v>
      </c>
      <c r="AU328" s="126">
        <f t="shared" si="286"/>
        <v>-3.0786210101362145E-3</v>
      </c>
      <c r="AV328" s="13" t="s">
        <v>31</v>
      </c>
      <c r="AW328" s="126">
        <f t="shared" si="287"/>
        <v>0</v>
      </c>
      <c r="AX328" s="126">
        <f t="shared" si="288"/>
        <v>0</v>
      </c>
      <c r="AY328" s="126">
        <f t="shared" si="289"/>
        <v>-0.34687330110460202</v>
      </c>
      <c r="AZ328" s="126">
        <f t="shared" si="290"/>
        <v>0</v>
      </c>
      <c r="BA328" s="126">
        <f t="shared" si="291"/>
        <v>0</v>
      </c>
      <c r="BB328" s="127" t="s">
        <v>31</v>
      </c>
      <c r="BC328" s="127" t="s">
        <v>31</v>
      </c>
      <c r="BD328" s="127" t="s">
        <v>31</v>
      </c>
      <c r="BE328" s="126">
        <f t="shared" si="292"/>
        <v>0</v>
      </c>
      <c r="BF328" s="126">
        <f t="shared" si="293"/>
        <v>-0.192261087325309</v>
      </c>
      <c r="BG328" s="127" t="s">
        <v>31</v>
      </c>
      <c r="BH328" s="126">
        <f t="shared" si="294"/>
        <v>0</v>
      </c>
      <c r="BI328" s="127" t="s">
        <v>31</v>
      </c>
      <c r="BJ328" s="128">
        <f t="shared" si="295"/>
        <v>-0.40142517814726841</v>
      </c>
      <c r="BM328" s="22" t="s">
        <v>46</v>
      </c>
      <c r="BN328" s="96" t="s">
        <v>31</v>
      </c>
      <c r="BO328" s="126">
        <f t="shared" si="296"/>
        <v>0.200867066294032</v>
      </c>
      <c r="BP328" s="126">
        <f t="shared" si="297"/>
        <v>-5.8838815056797097E-2</v>
      </c>
      <c r="BQ328" s="13" t="s">
        <v>31</v>
      </c>
      <c r="BR328" s="126">
        <f t="shared" si="298"/>
        <v>0</v>
      </c>
      <c r="BS328" s="126">
        <f t="shared" si="299"/>
        <v>0</v>
      </c>
      <c r="BT328" s="126">
        <f t="shared" si="300"/>
        <v>0</v>
      </c>
      <c r="BU328" s="13" t="s">
        <v>31</v>
      </c>
      <c r="BV328" s="126">
        <f t="shared" si="301"/>
        <v>0</v>
      </c>
      <c r="BW328" s="126">
        <f t="shared" si="302"/>
        <v>0</v>
      </c>
      <c r="BX328" s="126">
        <f t="shared" si="303"/>
        <v>-4.4936359835440004E-2</v>
      </c>
      <c r="BY328" s="126">
        <f t="shared" si="304"/>
        <v>0</v>
      </c>
      <c r="BZ328" s="13" t="s">
        <v>31</v>
      </c>
      <c r="CA328" s="126">
        <f t="shared" si="305"/>
        <v>0</v>
      </c>
      <c r="CB328" s="126">
        <f t="shared" si="306"/>
        <v>0</v>
      </c>
      <c r="CC328" s="126">
        <f t="shared" si="307"/>
        <v>0</v>
      </c>
      <c r="CD328" s="126">
        <f t="shared" si="308"/>
        <v>0</v>
      </c>
      <c r="CE328" s="126">
        <f t="shared" si="309"/>
        <v>0</v>
      </c>
      <c r="CF328" s="13" t="s">
        <v>31</v>
      </c>
      <c r="CG328" s="13" t="s">
        <v>31</v>
      </c>
      <c r="CH328" s="13" t="s">
        <v>31</v>
      </c>
      <c r="CI328" s="126">
        <f t="shared" si="310"/>
        <v>0</v>
      </c>
      <c r="CJ328" s="126">
        <f t="shared" si="311"/>
        <v>0</v>
      </c>
      <c r="CK328" s="13" t="s">
        <v>31</v>
      </c>
      <c r="CL328" s="126">
        <f t="shared" si="312"/>
        <v>-3.6881664044747402E-2</v>
      </c>
      <c r="CM328" s="126">
        <f t="shared" si="313"/>
        <v>2.6595744680851099E-2</v>
      </c>
      <c r="CN328" s="128">
        <f t="shared" si="314"/>
        <v>0</v>
      </c>
    </row>
    <row r="329" spans="5:92" x14ac:dyDescent="0.25">
      <c r="E329" s="22" t="s">
        <v>47</v>
      </c>
      <c r="F329" s="13" t="s">
        <v>31</v>
      </c>
      <c r="G329" s="16">
        <v>0.13530381884437201</v>
      </c>
      <c r="H329" s="16">
        <v>0</v>
      </c>
      <c r="I329" s="13" t="s">
        <v>31</v>
      </c>
      <c r="J329" s="16">
        <v>0</v>
      </c>
      <c r="K329" s="16">
        <v>0</v>
      </c>
      <c r="L329" s="16">
        <v>0.36847578627842298</v>
      </c>
      <c r="M329" s="13" t="s">
        <v>31</v>
      </c>
      <c r="N329" s="16">
        <v>0</v>
      </c>
      <c r="O329" s="16">
        <v>0</v>
      </c>
      <c r="P329" s="16">
        <v>0.16601732400529301</v>
      </c>
      <c r="Q329" s="16">
        <v>0</v>
      </c>
      <c r="R329" s="13" t="s">
        <v>31</v>
      </c>
      <c r="S329" s="16">
        <v>0</v>
      </c>
      <c r="T329" s="16">
        <v>0</v>
      </c>
      <c r="U329" s="16">
        <v>0</v>
      </c>
      <c r="V329" s="16">
        <v>0</v>
      </c>
      <c r="W329" s="16">
        <v>0</v>
      </c>
      <c r="X329" s="13" t="s">
        <v>31</v>
      </c>
      <c r="Y329" s="13" t="s">
        <v>31</v>
      </c>
      <c r="Z329" s="13" t="s">
        <v>31</v>
      </c>
      <c r="AA329" s="16">
        <v>0</v>
      </c>
      <c r="AB329" s="16">
        <v>0.198159710811699</v>
      </c>
      <c r="AC329" s="13" t="s">
        <v>31</v>
      </c>
      <c r="AD329" s="16">
        <v>0</v>
      </c>
      <c r="AE329" s="16">
        <v>0</v>
      </c>
      <c r="AF329" s="17">
        <v>4.35550323719835E-2</v>
      </c>
      <c r="AI329" s="22" t="s">
        <v>47</v>
      </c>
      <c r="AJ329" s="96" t="s">
        <v>31</v>
      </c>
      <c r="AK329" s="126">
        <f t="shared" si="279"/>
        <v>0.13530381884437201</v>
      </c>
      <c r="AL329" s="127" t="s">
        <v>31</v>
      </c>
      <c r="AM329" s="127" t="s">
        <v>31</v>
      </c>
      <c r="AN329" s="126">
        <f t="shared" si="280"/>
        <v>0</v>
      </c>
      <c r="AO329" s="126">
        <f t="shared" si="281"/>
        <v>0</v>
      </c>
      <c r="AP329" s="126">
        <f t="shared" si="282"/>
        <v>0.36847578627842298</v>
      </c>
      <c r="AQ329" s="127" t="s">
        <v>31</v>
      </c>
      <c r="AR329" s="126">
        <f t="shared" si="283"/>
        <v>0</v>
      </c>
      <c r="AS329" s="126">
        <f t="shared" si="284"/>
        <v>0</v>
      </c>
      <c r="AT329" s="126">
        <f t="shared" si="285"/>
        <v>0.11273115388398006</v>
      </c>
      <c r="AU329" s="126">
        <f t="shared" si="286"/>
        <v>0</v>
      </c>
      <c r="AV329" s="13" t="s">
        <v>31</v>
      </c>
      <c r="AW329" s="126">
        <f t="shared" si="287"/>
        <v>0</v>
      </c>
      <c r="AX329" s="126">
        <f t="shared" si="288"/>
        <v>-6.4310726817219726E-3</v>
      </c>
      <c r="AY329" s="126">
        <f t="shared" si="289"/>
        <v>0</v>
      </c>
      <c r="AZ329" s="126">
        <f t="shared" si="290"/>
        <v>0</v>
      </c>
      <c r="BA329" s="126">
        <f t="shared" si="291"/>
        <v>0</v>
      </c>
      <c r="BB329" s="127" t="s">
        <v>31</v>
      </c>
      <c r="BC329" s="127" t="s">
        <v>31</v>
      </c>
      <c r="BD329" s="127" t="s">
        <v>31</v>
      </c>
      <c r="BE329" s="126">
        <f t="shared" si="292"/>
        <v>0</v>
      </c>
      <c r="BF329" s="126">
        <f t="shared" si="293"/>
        <v>0.198159710811699</v>
      </c>
      <c r="BG329" s="127" t="s">
        <v>31</v>
      </c>
      <c r="BH329" s="126">
        <f t="shared" si="294"/>
        <v>-2.1840582415531083E-2</v>
      </c>
      <c r="BI329" s="127" t="s">
        <v>31</v>
      </c>
      <c r="BJ329" s="128">
        <f t="shared" si="295"/>
        <v>4.35550323719835E-2</v>
      </c>
      <c r="BM329" s="22" t="s">
        <v>47</v>
      </c>
      <c r="BN329" s="96" t="s">
        <v>31</v>
      </c>
      <c r="BO329" s="126">
        <f t="shared" si="296"/>
        <v>0.13530381884437201</v>
      </c>
      <c r="BP329" s="126">
        <f t="shared" si="297"/>
        <v>-0.21003786472640901</v>
      </c>
      <c r="BQ329" s="13" t="s">
        <v>31</v>
      </c>
      <c r="BR329" s="126">
        <f t="shared" si="298"/>
        <v>0</v>
      </c>
      <c r="BS329" s="126">
        <f t="shared" si="299"/>
        <v>0</v>
      </c>
      <c r="BT329" s="126">
        <f t="shared" si="300"/>
        <v>0.33853984631149647</v>
      </c>
      <c r="BU329" s="13" t="s">
        <v>31</v>
      </c>
      <c r="BV329" s="126">
        <f t="shared" si="301"/>
        <v>0</v>
      </c>
      <c r="BW329" s="126">
        <f t="shared" si="302"/>
        <v>0</v>
      </c>
      <c r="BX329" s="126">
        <f t="shared" si="303"/>
        <v>8.7758584780440185E-3</v>
      </c>
      <c r="BY329" s="126">
        <f t="shared" si="304"/>
        <v>0</v>
      </c>
      <c r="BZ329" s="13" t="s">
        <v>31</v>
      </c>
      <c r="CA329" s="126">
        <f t="shared" si="305"/>
        <v>0</v>
      </c>
      <c r="CB329" s="126">
        <f t="shared" si="306"/>
        <v>0</v>
      </c>
      <c r="CC329" s="126">
        <f t="shared" si="307"/>
        <v>-0.308294375973934</v>
      </c>
      <c r="CD329" s="126">
        <f t="shared" si="308"/>
        <v>0</v>
      </c>
      <c r="CE329" s="126">
        <f t="shared" si="309"/>
        <v>0</v>
      </c>
      <c r="CF329" s="13" t="s">
        <v>31</v>
      </c>
      <c r="CG329" s="13" t="s">
        <v>31</v>
      </c>
      <c r="CH329" s="13" t="s">
        <v>31</v>
      </c>
      <c r="CI329" s="126">
        <f t="shared" si="310"/>
        <v>0</v>
      </c>
      <c r="CJ329" s="126">
        <f t="shared" si="311"/>
        <v>-3.665310716992401E-2</v>
      </c>
      <c r="CK329" s="13" t="s">
        <v>31</v>
      </c>
      <c r="CL329" s="126">
        <f t="shared" si="312"/>
        <v>0</v>
      </c>
      <c r="CM329" s="126">
        <f t="shared" si="313"/>
        <v>0</v>
      </c>
      <c r="CN329" s="128">
        <f t="shared" si="314"/>
        <v>-9.5266875998667511E-2</v>
      </c>
    </row>
    <row r="330" spans="5:92" x14ac:dyDescent="0.25">
      <c r="E330" s="22" t="s">
        <v>48</v>
      </c>
      <c r="F330" s="13" t="s">
        <v>31</v>
      </c>
      <c r="G330" s="16">
        <v>0</v>
      </c>
      <c r="H330" s="16">
        <v>0</v>
      </c>
      <c r="I330" s="13" t="s">
        <v>31</v>
      </c>
      <c r="J330" s="16">
        <v>0</v>
      </c>
      <c r="K330" s="16">
        <v>0</v>
      </c>
      <c r="L330" s="16">
        <v>0</v>
      </c>
      <c r="M330" s="13" t="s">
        <v>31</v>
      </c>
      <c r="N330" s="16">
        <v>0</v>
      </c>
      <c r="O330" s="16">
        <v>0</v>
      </c>
      <c r="P330" s="16">
        <v>6.2497693471602001E-2</v>
      </c>
      <c r="Q330" s="16">
        <v>0</v>
      </c>
      <c r="R330" s="13" t="s">
        <v>31</v>
      </c>
      <c r="S330" s="16">
        <v>0</v>
      </c>
      <c r="T330" s="16">
        <v>0</v>
      </c>
      <c r="U330" s="16">
        <v>0</v>
      </c>
      <c r="V330" s="16">
        <v>0</v>
      </c>
      <c r="W330" s="16">
        <v>0</v>
      </c>
      <c r="X330" s="13" t="s">
        <v>31</v>
      </c>
      <c r="Y330" s="13" t="s">
        <v>31</v>
      </c>
      <c r="Z330" s="13" t="s">
        <v>31</v>
      </c>
      <c r="AA330" s="16">
        <v>0</v>
      </c>
      <c r="AB330" s="16">
        <v>0</v>
      </c>
      <c r="AC330" s="13" t="s">
        <v>31</v>
      </c>
      <c r="AD330" s="16">
        <v>1</v>
      </c>
      <c r="AE330" s="16">
        <v>0</v>
      </c>
      <c r="AF330" s="17">
        <v>0</v>
      </c>
      <c r="AI330" s="22" t="s">
        <v>48</v>
      </c>
      <c r="AJ330" s="96" t="s">
        <v>31</v>
      </c>
      <c r="AK330" s="126">
        <f t="shared" si="279"/>
        <v>0</v>
      </c>
      <c r="AL330" s="127" t="s">
        <v>31</v>
      </c>
      <c r="AM330" s="127" t="s">
        <v>31</v>
      </c>
      <c r="AN330" s="126">
        <f t="shared" si="280"/>
        <v>0</v>
      </c>
      <c r="AO330" s="126">
        <f t="shared" si="281"/>
        <v>0</v>
      </c>
      <c r="AP330" s="126">
        <f t="shared" si="282"/>
        <v>-4.3175658806459433E-2</v>
      </c>
      <c r="AQ330" s="127" t="s">
        <v>31</v>
      </c>
      <c r="AR330" s="126">
        <f t="shared" si="283"/>
        <v>0</v>
      </c>
      <c r="AS330" s="126">
        <f t="shared" si="284"/>
        <v>0</v>
      </c>
      <c r="AT330" s="126">
        <f t="shared" si="285"/>
        <v>3.7830558206903106E-2</v>
      </c>
      <c r="AU330" s="126">
        <f t="shared" si="286"/>
        <v>0</v>
      </c>
      <c r="AV330" s="13" t="s">
        <v>31</v>
      </c>
      <c r="AW330" s="126">
        <f t="shared" si="287"/>
        <v>0</v>
      </c>
      <c r="AX330" s="126">
        <f t="shared" si="288"/>
        <v>0</v>
      </c>
      <c r="AY330" s="126">
        <f t="shared" si="289"/>
        <v>-0.30798672819867717</v>
      </c>
      <c r="AZ330" s="126">
        <f t="shared" si="290"/>
        <v>0</v>
      </c>
      <c r="BA330" s="126">
        <f t="shared" si="291"/>
        <v>0</v>
      </c>
      <c r="BB330" s="127" t="s">
        <v>31</v>
      </c>
      <c r="BC330" s="127" t="s">
        <v>31</v>
      </c>
      <c r="BD330" s="127" t="s">
        <v>31</v>
      </c>
      <c r="BE330" s="126">
        <f t="shared" si="292"/>
        <v>0</v>
      </c>
      <c r="BF330" s="126">
        <f t="shared" si="293"/>
        <v>-0.6715405121576864</v>
      </c>
      <c r="BG330" s="127" t="s">
        <v>31</v>
      </c>
      <c r="BH330" s="126">
        <f t="shared" si="294"/>
        <v>1</v>
      </c>
      <c r="BI330" s="127" t="s">
        <v>31</v>
      </c>
      <c r="BJ330" s="128">
        <f t="shared" si="295"/>
        <v>-0.13182897862232779</v>
      </c>
      <c r="BM330" s="22" t="s">
        <v>48</v>
      </c>
      <c r="BN330" s="96" t="s">
        <v>31</v>
      </c>
      <c r="BO330" s="126">
        <f t="shared" si="296"/>
        <v>0</v>
      </c>
      <c r="BP330" s="126">
        <f t="shared" si="297"/>
        <v>-7.7956789665157003E-3</v>
      </c>
      <c r="BQ330" s="13" t="s">
        <v>31</v>
      </c>
      <c r="BR330" s="126">
        <f t="shared" si="298"/>
        <v>0</v>
      </c>
      <c r="BS330" s="126">
        <f t="shared" si="299"/>
        <v>0</v>
      </c>
      <c r="BT330" s="126">
        <f t="shared" si="300"/>
        <v>-3.97082972926684E-3</v>
      </c>
      <c r="BU330" s="13" t="s">
        <v>31</v>
      </c>
      <c r="BV330" s="126">
        <f t="shared" si="301"/>
        <v>0</v>
      </c>
      <c r="BW330" s="126">
        <f t="shared" si="302"/>
        <v>0</v>
      </c>
      <c r="BX330" s="126">
        <f t="shared" si="303"/>
        <v>-2.8119967506904403E-2</v>
      </c>
      <c r="BY330" s="126">
        <f t="shared" si="304"/>
        <v>0</v>
      </c>
      <c r="BZ330" s="13" t="s">
        <v>31</v>
      </c>
      <c r="CA330" s="126">
        <f t="shared" si="305"/>
        <v>0</v>
      </c>
      <c r="CB330" s="126">
        <f t="shared" si="306"/>
        <v>0</v>
      </c>
      <c r="CC330" s="126">
        <f t="shared" si="307"/>
        <v>0</v>
      </c>
      <c r="CD330" s="126">
        <f t="shared" si="308"/>
        <v>0</v>
      </c>
      <c r="CE330" s="126">
        <f t="shared" si="309"/>
        <v>0</v>
      </c>
      <c r="CF330" s="13" t="s">
        <v>31</v>
      </c>
      <c r="CG330" s="13" t="s">
        <v>31</v>
      </c>
      <c r="CH330" s="13" t="s">
        <v>31</v>
      </c>
      <c r="CI330" s="126">
        <f t="shared" si="310"/>
        <v>0</v>
      </c>
      <c r="CJ330" s="126">
        <f t="shared" si="311"/>
        <v>0</v>
      </c>
      <c r="CK330" s="13" t="s">
        <v>31</v>
      </c>
      <c r="CL330" s="126">
        <f t="shared" si="312"/>
        <v>0.9287711938472295</v>
      </c>
      <c r="CM330" s="126">
        <f t="shared" si="313"/>
        <v>-1</v>
      </c>
      <c r="CN330" s="128">
        <f t="shared" si="314"/>
        <v>0</v>
      </c>
    </row>
    <row r="331" spans="5:92" x14ac:dyDescent="0.25">
      <c r="E331" s="22" t="s">
        <v>49</v>
      </c>
      <c r="F331" s="13" t="s">
        <v>31</v>
      </c>
      <c r="G331" s="16">
        <v>0</v>
      </c>
      <c r="H331" s="16">
        <v>0</v>
      </c>
      <c r="I331" s="13" t="s">
        <v>31</v>
      </c>
      <c r="J331" s="16">
        <v>0</v>
      </c>
      <c r="K331" s="16">
        <v>0</v>
      </c>
      <c r="L331" s="16">
        <v>0</v>
      </c>
      <c r="M331" s="13" t="s">
        <v>31</v>
      </c>
      <c r="N331" s="16">
        <v>0</v>
      </c>
      <c r="O331" s="16">
        <v>0</v>
      </c>
      <c r="P331" s="16">
        <v>6.3407124668518902E-2</v>
      </c>
      <c r="Q331" s="16">
        <v>0</v>
      </c>
      <c r="R331" s="13" t="s">
        <v>31</v>
      </c>
      <c r="S331" s="16">
        <v>0</v>
      </c>
      <c r="T331" s="16">
        <v>0</v>
      </c>
      <c r="U331" s="16">
        <v>0</v>
      </c>
      <c r="V331" s="16">
        <v>0</v>
      </c>
      <c r="W331" s="16">
        <v>0</v>
      </c>
      <c r="X331" s="13" t="s">
        <v>31</v>
      </c>
      <c r="Y331" s="13" t="s">
        <v>31</v>
      </c>
      <c r="Z331" s="13" t="s">
        <v>31</v>
      </c>
      <c r="AA331" s="16">
        <v>0</v>
      </c>
      <c r="AB331" s="16">
        <v>0</v>
      </c>
      <c r="AC331" s="13" t="s">
        <v>31</v>
      </c>
      <c r="AD331" s="16">
        <v>0</v>
      </c>
      <c r="AE331" s="16">
        <v>0.60978723404255297</v>
      </c>
      <c r="AF331" s="17">
        <v>0</v>
      </c>
      <c r="AI331" s="22" t="s">
        <v>49</v>
      </c>
      <c r="AJ331" s="96" t="s">
        <v>31</v>
      </c>
      <c r="AK331" s="126">
        <f t="shared" si="279"/>
        <v>0</v>
      </c>
      <c r="AL331" s="127" t="s">
        <v>31</v>
      </c>
      <c r="AM331" s="127" t="s">
        <v>31</v>
      </c>
      <c r="AN331" s="126">
        <f t="shared" si="280"/>
        <v>0</v>
      </c>
      <c r="AO331" s="126">
        <f t="shared" si="281"/>
        <v>-0.21235727243623947</v>
      </c>
      <c r="AP331" s="126">
        <f t="shared" si="282"/>
        <v>0</v>
      </c>
      <c r="AQ331" s="127" t="s">
        <v>31</v>
      </c>
      <c r="AR331" s="126">
        <f t="shared" si="283"/>
        <v>0</v>
      </c>
      <c r="AS331" s="126">
        <f t="shared" si="284"/>
        <v>0</v>
      </c>
      <c r="AT331" s="126">
        <f t="shared" si="285"/>
        <v>6.3407124668518902E-2</v>
      </c>
      <c r="AU331" s="126">
        <f t="shared" si="286"/>
        <v>-0.19241381313351341</v>
      </c>
      <c r="AV331" s="13" t="s">
        <v>31</v>
      </c>
      <c r="AW331" s="126">
        <f t="shared" si="287"/>
        <v>0</v>
      </c>
      <c r="AX331" s="126">
        <f t="shared" si="288"/>
        <v>0</v>
      </c>
      <c r="AY331" s="126">
        <f t="shared" si="289"/>
        <v>0</v>
      </c>
      <c r="AZ331" s="126">
        <f t="shared" si="290"/>
        <v>0</v>
      </c>
      <c r="BA331" s="126">
        <f t="shared" si="291"/>
        <v>0</v>
      </c>
      <c r="BB331" s="127" t="s">
        <v>31</v>
      </c>
      <c r="BC331" s="127" t="s">
        <v>31</v>
      </c>
      <c r="BD331" s="127" t="s">
        <v>31</v>
      </c>
      <c r="BE331" s="126">
        <f t="shared" si="292"/>
        <v>0</v>
      </c>
      <c r="BF331" s="126">
        <f t="shared" si="293"/>
        <v>0</v>
      </c>
      <c r="BG331" s="127" t="s">
        <v>31</v>
      </c>
      <c r="BH331" s="126">
        <f t="shared" si="294"/>
        <v>0</v>
      </c>
      <c r="BI331" s="127" t="s">
        <v>31</v>
      </c>
      <c r="BJ331" s="128">
        <f t="shared" si="295"/>
        <v>0</v>
      </c>
      <c r="BM331" s="22" t="s">
        <v>49</v>
      </c>
      <c r="BN331" s="96" t="s">
        <v>31</v>
      </c>
      <c r="BO331" s="126">
        <f t="shared" si="296"/>
        <v>0</v>
      </c>
      <c r="BP331" s="126">
        <f t="shared" si="297"/>
        <v>0</v>
      </c>
      <c r="BQ331" s="13" t="s">
        <v>31</v>
      </c>
      <c r="BR331" s="126">
        <f t="shared" si="298"/>
        <v>0</v>
      </c>
      <c r="BS331" s="126">
        <f t="shared" si="299"/>
        <v>0</v>
      </c>
      <c r="BT331" s="126">
        <f t="shared" si="300"/>
        <v>0</v>
      </c>
      <c r="BU331" s="13" t="s">
        <v>31</v>
      </c>
      <c r="BV331" s="126">
        <f t="shared" si="301"/>
        <v>0</v>
      </c>
      <c r="BW331" s="126">
        <f t="shared" si="302"/>
        <v>0</v>
      </c>
      <c r="BX331" s="126">
        <f t="shared" si="303"/>
        <v>1.0302746481765102E-2</v>
      </c>
      <c r="BY331" s="126">
        <f t="shared" si="304"/>
        <v>0</v>
      </c>
      <c r="BZ331" s="13" t="s">
        <v>31</v>
      </c>
      <c r="CA331" s="126">
        <f t="shared" si="305"/>
        <v>0</v>
      </c>
      <c r="CB331" s="126">
        <f t="shared" si="306"/>
        <v>0</v>
      </c>
      <c r="CC331" s="126">
        <f t="shared" si="307"/>
        <v>-0.36571516267648901</v>
      </c>
      <c r="CD331" s="126">
        <f t="shared" si="308"/>
        <v>0</v>
      </c>
      <c r="CE331" s="126">
        <f t="shared" si="309"/>
        <v>0</v>
      </c>
      <c r="CF331" s="13" t="s">
        <v>31</v>
      </c>
      <c r="CG331" s="13" t="s">
        <v>31</v>
      </c>
      <c r="CH331" s="13" t="s">
        <v>31</v>
      </c>
      <c r="CI331" s="126">
        <f t="shared" si="310"/>
        <v>0</v>
      </c>
      <c r="CJ331" s="126">
        <f t="shared" si="311"/>
        <v>-0.69082694206090101</v>
      </c>
      <c r="CK331" s="13" t="s">
        <v>31</v>
      </c>
      <c r="CL331" s="126">
        <f t="shared" si="312"/>
        <v>-3.8891802132494303E-2</v>
      </c>
      <c r="CM331" s="126">
        <f t="shared" si="313"/>
        <v>0.60978723404255297</v>
      </c>
      <c r="CN331" s="128">
        <f t="shared" si="314"/>
        <v>0</v>
      </c>
    </row>
    <row r="332" spans="5:92" x14ac:dyDescent="0.25">
      <c r="E332" s="22" t="s">
        <v>51</v>
      </c>
      <c r="F332" s="13" t="s">
        <v>31</v>
      </c>
      <c r="G332" s="16">
        <v>0</v>
      </c>
      <c r="H332" s="16">
        <v>0</v>
      </c>
      <c r="I332" s="13" t="s">
        <v>31</v>
      </c>
      <c r="J332" s="16">
        <v>0</v>
      </c>
      <c r="K332" s="16">
        <v>0</v>
      </c>
      <c r="L332" s="16">
        <v>0</v>
      </c>
      <c r="M332" s="13" t="s">
        <v>31</v>
      </c>
      <c r="N332" s="16">
        <v>0</v>
      </c>
      <c r="O332" s="16">
        <v>0</v>
      </c>
      <c r="P332" s="16">
        <v>0</v>
      </c>
      <c r="Q332" s="16">
        <v>0</v>
      </c>
      <c r="R332" s="13" t="s">
        <v>31</v>
      </c>
      <c r="S332" s="16">
        <v>0.35573122529644302</v>
      </c>
      <c r="T332" s="16">
        <v>0.19034687545603901</v>
      </c>
      <c r="U332" s="16">
        <v>0</v>
      </c>
      <c r="V332" s="16">
        <v>0</v>
      </c>
      <c r="W332" s="16">
        <v>0</v>
      </c>
      <c r="X332" s="13" t="s">
        <v>31</v>
      </c>
      <c r="Y332" s="13" t="s">
        <v>31</v>
      </c>
      <c r="Z332" s="13" t="s">
        <v>31</v>
      </c>
      <c r="AA332" s="16">
        <v>0</v>
      </c>
      <c r="AB332" s="16">
        <v>0</v>
      </c>
      <c r="AC332" s="13" t="s">
        <v>31</v>
      </c>
      <c r="AD332" s="16">
        <v>0</v>
      </c>
      <c r="AE332" s="16">
        <v>0</v>
      </c>
      <c r="AF332" s="17">
        <v>0</v>
      </c>
      <c r="AI332" s="22" t="s">
        <v>51</v>
      </c>
      <c r="AJ332" s="96" t="s">
        <v>31</v>
      </c>
      <c r="AK332" s="126">
        <f>G332-G6</f>
        <v>0</v>
      </c>
      <c r="AL332" s="127" t="s">
        <v>31</v>
      </c>
      <c r="AM332" s="127" t="s">
        <v>31</v>
      </c>
      <c r="AN332" s="126">
        <f>J332-J6</f>
        <v>0</v>
      </c>
      <c r="AO332" s="126">
        <f>K332-K6</f>
        <v>0</v>
      </c>
      <c r="AP332" s="126">
        <f>L332-L6</f>
        <v>-1.9991243654363159E-3</v>
      </c>
      <c r="AQ332" s="127" t="s">
        <v>31</v>
      </c>
      <c r="AR332" s="126">
        <f>N332-N6</f>
        <v>0</v>
      </c>
      <c r="AS332" s="126">
        <f>O332-O6</f>
        <v>0</v>
      </c>
      <c r="AT332" s="126">
        <f>P332-P6</f>
        <v>0</v>
      </c>
      <c r="AU332" s="126">
        <f>Q332-Q6</f>
        <v>0</v>
      </c>
      <c r="AV332" s="13" t="s">
        <v>31</v>
      </c>
      <c r="AW332" s="126">
        <f>S332-S6</f>
        <v>0.35573122529644302</v>
      </c>
      <c r="AX332" s="126">
        <f>T332-T6</f>
        <v>0.19034687545603901</v>
      </c>
      <c r="AY332" s="126">
        <f>U332-U6</f>
        <v>0</v>
      </c>
      <c r="AZ332" s="126">
        <f>V332-V6</f>
        <v>0</v>
      </c>
      <c r="BA332" s="126">
        <f>W332-W6</f>
        <v>0</v>
      </c>
      <c r="BB332" s="127" t="s">
        <v>31</v>
      </c>
      <c r="BC332" s="127" t="s">
        <v>31</v>
      </c>
      <c r="BD332" s="127" t="s">
        <v>31</v>
      </c>
      <c r="BE332" s="126">
        <f>AA332-AA6</f>
        <v>0</v>
      </c>
      <c r="BF332" s="126">
        <f>AB332-AB6</f>
        <v>0</v>
      </c>
      <c r="BG332" s="127" t="s">
        <v>31</v>
      </c>
      <c r="BH332" s="126">
        <f>AD332-AD6</f>
        <v>0</v>
      </c>
      <c r="BI332" s="127" t="s">
        <v>31</v>
      </c>
      <c r="BJ332" s="128">
        <f>AF332-AF6</f>
        <v>0</v>
      </c>
      <c r="BM332" s="22" t="s">
        <v>51</v>
      </c>
      <c r="BN332" s="96" t="s">
        <v>31</v>
      </c>
      <c r="BO332" s="126">
        <f t="shared" si="296"/>
        <v>0</v>
      </c>
      <c r="BP332" s="126">
        <f t="shared" si="297"/>
        <v>0</v>
      </c>
      <c r="BQ332" s="13" t="s">
        <v>31</v>
      </c>
      <c r="BR332" s="126">
        <f t="shared" si="298"/>
        <v>0</v>
      </c>
      <c r="BS332" s="126">
        <f t="shared" si="299"/>
        <v>0</v>
      </c>
      <c r="BT332" s="126">
        <f t="shared" si="300"/>
        <v>0</v>
      </c>
      <c r="BU332" s="13" t="s">
        <v>31</v>
      </c>
      <c r="BV332" s="126">
        <f t="shared" si="301"/>
        <v>0</v>
      </c>
      <c r="BW332" s="126">
        <f t="shared" si="302"/>
        <v>-0.80532212885154097</v>
      </c>
      <c r="BX332" s="126">
        <f t="shared" si="303"/>
        <v>0</v>
      </c>
      <c r="BY332" s="126">
        <f t="shared" si="304"/>
        <v>-0.97579143389199197</v>
      </c>
      <c r="BZ332" s="13" t="s">
        <v>31</v>
      </c>
      <c r="CA332" s="126">
        <f t="shared" si="305"/>
        <v>0.35573122529644302</v>
      </c>
      <c r="CB332" s="126">
        <f t="shared" si="306"/>
        <v>8.5872483270581015E-2</v>
      </c>
      <c r="CC332" s="126">
        <f t="shared" si="307"/>
        <v>0</v>
      </c>
      <c r="CD332" s="126">
        <f t="shared" si="308"/>
        <v>0</v>
      </c>
      <c r="CE332" s="126">
        <f t="shared" si="309"/>
        <v>0</v>
      </c>
      <c r="CF332" s="13" t="s">
        <v>31</v>
      </c>
      <c r="CG332" s="13" t="s">
        <v>31</v>
      </c>
      <c r="CH332" s="13" t="s">
        <v>31</v>
      </c>
      <c r="CI332" s="126">
        <f t="shared" si="310"/>
        <v>0</v>
      </c>
      <c r="CJ332" s="126">
        <f t="shared" si="311"/>
        <v>0</v>
      </c>
      <c r="CK332" s="13" t="s">
        <v>31</v>
      </c>
      <c r="CL332" s="126">
        <f t="shared" si="312"/>
        <v>0</v>
      </c>
      <c r="CM332" s="126">
        <f t="shared" si="313"/>
        <v>0</v>
      </c>
      <c r="CN332" s="128">
        <f t="shared" si="314"/>
        <v>0</v>
      </c>
    </row>
    <row r="333" spans="5:92" x14ac:dyDescent="0.25">
      <c r="E333" s="24" t="s">
        <v>52</v>
      </c>
      <c r="F333" s="26" t="s">
        <v>31</v>
      </c>
      <c r="G333" s="29">
        <v>0</v>
      </c>
      <c r="H333" s="29">
        <v>0</v>
      </c>
      <c r="I333" s="26" t="s">
        <v>31</v>
      </c>
      <c r="J333" s="29">
        <v>0</v>
      </c>
      <c r="K333" s="29">
        <v>0</v>
      </c>
      <c r="L333" s="29">
        <v>0</v>
      </c>
      <c r="M333" s="26" t="s">
        <v>31</v>
      </c>
      <c r="N333" s="29">
        <v>0</v>
      </c>
      <c r="O333" s="29">
        <v>0</v>
      </c>
      <c r="P333" s="29">
        <v>0</v>
      </c>
      <c r="Q333" s="29">
        <v>0</v>
      </c>
      <c r="R333" s="26" t="s">
        <v>31</v>
      </c>
      <c r="S333" s="29">
        <v>0</v>
      </c>
      <c r="T333" s="29">
        <v>0</v>
      </c>
      <c r="U333" s="29">
        <v>0</v>
      </c>
      <c r="V333" s="29">
        <v>0</v>
      </c>
      <c r="W333" s="29">
        <v>0</v>
      </c>
      <c r="X333" s="26" t="s">
        <v>31</v>
      </c>
      <c r="Y333" s="26" t="s">
        <v>31</v>
      </c>
      <c r="Z333" s="26" t="s">
        <v>31</v>
      </c>
      <c r="AA333" s="29">
        <v>0</v>
      </c>
      <c r="AB333" s="29">
        <v>0</v>
      </c>
      <c r="AC333" s="26" t="s">
        <v>31</v>
      </c>
      <c r="AD333" s="29">
        <v>0</v>
      </c>
      <c r="AE333" s="29">
        <v>5.7234042553191498E-2</v>
      </c>
      <c r="AF333" s="30">
        <v>0</v>
      </c>
      <c r="AI333" s="24" t="s">
        <v>52</v>
      </c>
      <c r="AJ333" s="98" t="s">
        <v>31</v>
      </c>
      <c r="AK333" s="132">
        <f>G333-G26</f>
        <v>0</v>
      </c>
      <c r="AL333" s="32" t="s">
        <v>31</v>
      </c>
      <c r="AM333" s="32" t="s">
        <v>31</v>
      </c>
      <c r="AN333" s="132">
        <f>J333-J26</f>
        <v>0</v>
      </c>
      <c r="AO333" s="132">
        <f>K333-K26</f>
        <v>0</v>
      </c>
      <c r="AP333" s="132">
        <f>L333-L26</f>
        <v>0</v>
      </c>
      <c r="AQ333" s="32" t="s">
        <v>31</v>
      </c>
      <c r="AR333" s="132">
        <f>N333-N26</f>
        <v>0</v>
      </c>
      <c r="AS333" s="132">
        <f>O333-O26</f>
        <v>-1.1555755149430701E-2</v>
      </c>
      <c r="AT333" s="132">
        <f>P333-P26</f>
        <v>0</v>
      </c>
      <c r="AU333" s="132">
        <f>Q333-Q26</f>
        <v>0</v>
      </c>
      <c r="AV333" s="26" t="s">
        <v>31</v>
      </c>
      <c r="AW333" s="132">
        <f>S333-S26</f>
        <v>-5.0052067587087239E-2</v>
      </c>
      <c r="AX333" s="132">
        <f>T333-T26</f>
        <v>-1.6254359525231358E-2</v>
      </c>
      <c r="AY333" s="132">
        <f>U333-U26</f>
        <v>0</v>
      </c>
      <c r="AZ333" s="132">
        <f>V333-V26</f>
        <v>0</v>
      </c>
      <c r="BA333" s="132">
        <f>W333-W26</f>
        <v>0</v>
      </c>
      <c r="BB333" s="32" t="s">
        <v>31</v>
      </c>
      <c r="BC333" s="32" t="s">
        <v>31</v>
      </c>
      <c r="BD333" s="32" t="s">
        <v>31</v>
      </c>
      <c r="BE333" s="132">
        <f>AA333-AA26</f>
        <v>-1.5984943214778339E-2</v>
      </c>
      <c r="BF333" s="132">
        <f>AB333-AB26</f>
        <v>0</v>
      </c>
      <c r="BG333" s="32" t="s">
        <v>31</v>
      </c>
      <c r="BH333" s="132">
        <f>AD333-AD26</f>
        <v>0</v>
      </c>
      <c r="BI333" s="32" t="s">
        <v>31</v>
      </c>
      <c r="BJ333" s="133">
        <f>AF333-AF26</f>
        <v>0</v>
      </c>
      <c r="BM333" s="24" t="s">
        <v>52</v>
      </c>
      <c r="BN333" s="98" t="s">
        <v>31</v>
      </c>
      <c r="BO333" s="132">
        <f t="shared" si="296"/>
        <v>0</v>
      </c>
      <c r="BP333" s="132">
        <f t="shared" si="297"/>
        <v>0</v>
      </c>
      <c r="BQ333" s="26" t="s">
        <v>31</v>
      </c>
      <c r="BR333" s="132">
        <f t="shared" si="298"/>
        <v>0</v>
      </c>
      <c r="BS333" s="132">
        <f t="shared" si="299"/>
        <v>0</v>
      </c>
      <c r="BT333" s="132">
        <f t="shared" si="300"/>
        <v>-4.1737608607734101E-4</v>
      </c>
      <c r="BU333" s="26" t="s">
        <v>31</v>
      </c>
      <c r="BV333" s="132">
        <f t="shared" si="301"/>
        <v>0</v>
      </c>
      <c r="BW333" s="132">
        <f t="shared" si="302"/>
        <v>0</v>
      </c>
      <c r="BX333" s="132">
        <f t="shared" si="303"/>
        <v>0</v>
      </c>
      <c r="BY333" s="132">
        <f t="shared" si="304"/>
        <v>0</v>
      </c>
      <c r="BZ333" s="26" t="s">
        <v>31</v>
      </c>
      <c r="CA333" s="132">
        <f t="shared" si="305"/>
        <v>0</v>
      </c>
      <c r="CB333" s="132">
        <f t="shared" si="306"/>
        <v>0</v>
      </c>
      <c r="CC333" s="132">
        <f t="shared" si="307"/>
        <v>0</v>
      </c>
      <c r="CD333" s="132">
        <f t="shared" si="308"/>
        <v>0</v>
      </c>
      <c r="CE333" s="132">
        <f t="shared" si="309"/>
        <v>0</v>
      </c>
      <c r="CF333" s="26" t="s">
        <v>31</v>
      </c>
      <c r="CG333" s="26" t="s">
        <v>31</v>
      </c>
      <c r="CH333" s="26" t="s">
        <v>31</v>
      </c>
      <c r="CI333" s="132">
        <f t="shared" si="310"/>
        <v>0</v>
      </c>
      <c r="CJ333" s="132">
        <f t="shared" si="311"/>
        <v>0</v>
      </c>
      <c r="CK333" s="26" t="s">
        <v>31</v>
      </c>
      <c r="CL333" s="132">
        <f t="shared" si="312"/>
        <v>0</v>
      </c>
      <c r="CM333" s="132">
        <f t="shared" si="313"/>
        <v>5.7234042553191498E-2</v>
      </c>
      <c r="CN333" s="133">
        <f t="shared" si="314"/>
        <v>0</v>
      </c>
    </row>
    <row r="334" spans="5:92" x14ac:dyDescent="0.25">
      <c r="F334" s="137"/>
      <c r="G334" s="134"/>
      <c r="H334" s="134"/>
      <c r="I334" s="137"/>
      <c r="J334" s="135"/>
      <c r="K334" s="135"/>
      <c r="L334" s="135"/>
      <c r="M334" s="137"/>
      <c r="N334" s="135"/>
      <c r="O334" s="135"/>
      <c r="P334" s="135"/>
      <c r="Q334" s="135"/>
      <c r="R334" s="137"/>
      <c r="S334" s="135"/>
      <c r="T334" s="135"/>
      <c r="U334" s="135"/>
      <c r="V334" s="135"/>
      <c r="W334" s="135"/>
      <c r="X334" s="137"/>
      <c r="Y334" s="137"/>
      <c r="Z334" s="137"/>
      <c r="AA334" s="135"/>
      <c r="AB334" s="135"/>
      <c r="AC334" s="137"/>
      <c r="AD334" s="135"/>
      <c r="AE334" s="135"/>
      <c r="AF334" s="135"/>
      <c r="AI334" s="33"/>
      <c r="AJ334" s="13"/>
      <c r="AK334" s="126"/>
      <c r="AN334" s="126"/>
      <c r="AO334" s="126"/>
      <c r="AP334" s="126"/>
      <c r="AR334" s="126"/>
      <c r="AS334" s="126"/>
      <c r="AT334" s="126"/>
      <c r="AU334" s="126"/>
      <c r="AV334" s="137"/>
      <c r="AW334" s="126"/>
      <c r="AX334" s="126"/>
      <c r="AY334" s="126"/>
      <c r="AZ334" s="126"/>
      <c r="BA334" s="126"/>
      <c r="BE334" s="126"/>
      <c r="BF334" s="126"/>
      <c r="BH334" s="126"/>
      <c r="BJ334" s="126"/>
      <c r="BN334" s="139"/>
      <c r="BO334" s="126"/>
      <c r="BP334" s="126"/>
      <c r="BQ334" s="139"/>
      <c r="BR334" s="126"/>
      <c r="BS334" s="126"/>
      <c r="BT334" s="126"/>
      <c r="BU334" s="139"/>
      <c r="BV334" s="126"/>
      <c r="BW334" s="126"/>
      <c r="BX334" s="126"/>
      <c r="BY334" s="126"/>
      <c r="BZ334" s="137"/>
      <c r="CA334" s="126"/>
      <c r="CB334" s="126"/>
      <c r="CC334" s="126"/>
      <c r="CD334" s="126"/>
      <c r="CE334" s="126"/>
      <c r="CF334" s="139"/>
      <c r="CG334" s="139"/>
      <c r="CH334" s="139"/>
      <c r="CI334" s="126"/>
      <c r="CJ334" s="126"/>
      <c r="CK334" s="139"/>
      <c r="CL334" s="126"/>
      <c r="CM334" s="126"/>
      <c r="CN334" s="126"/>
    </row>
    <row r="335" spans="5:92" x14ac:dyDescent="0.25">
      <c r="E335" s="11" t="s">
        <v>321</v>
      </c>
      <c r="F335" s="20" t="s">
        <v>31</v>
      </c>
      <c r="G335" s="19">
        <v>0</v>
      </c>
      <c r="H335" s="19">
        <v>1</v>
      </c>
      <c r="I335" s="20" t="s">
        <v>31</v>
      </c>
      <c r="J335" s="19">
        <v>0.91609931918302001</v>
      </c>
      <c r="K335" s="19">
        <v>1</v>
      </c>
      <c r="L335" s="19">
        <v>0.62227718598049397</v>
      </c>
      <c r="M335" s="20" t="s">
        <v>31</v>
      </c>
      <c r="N335" s="19">
        <v>0.93762759927607098</v>
      </c>
      <c r="O335" s="19">
        <v>1</v>
      </c>
      <c r="P335" s="19">
        <v>1.58952757026345E-3</v>
      </c>
      <c r="Q335" s="19">
        <v>0.62187499999999996</v>
      </c>
      <c r="R335" s="20" t="s">
        <v>31</v>
      </c>
      <c r="S335" s="19">
        <v>0.64426877470355703</v>
      </c>
      <c r="T335" s="19">
        <v>0.80965312454396099</v>
      </c>
      <c r="U335" s="19">
        <v>0.97250439165966496</v>
      </c>
      <c r="V335" s="19">
        <v>1</v>
      </c>
      <c r="W335" s="19">
        <v>1</v>
      </c>
      <c r="X335" s="20" t="s">
        <v>31</v>
      </c>
      <c r="Y335" s="20" t="s">
        <v>31</v>
      </c>
      <c r="Z335" s="20" t="s">
        <v>31</v>
      </c>
      <c r="AA335" s="19">
        <v>1</v>
      </c>
      <c r="AB335" s="19">
        <v>0.80184028918830097</v>
      </c>
      <c r="AC335" s="20" t="s">
        <v>31</v>
      </c>
      <c r="AD335" s="19">
        <v>0</v>
      </c>
      <c r="AE335" s="19">
        <v>0.30638297872340398</v>
      </c>
      <c r="AF335" s="21">
        <v>0</v>
      </c>
      <c r="AI335" s="11" t="s">
        <v>321</v>
      </c>
      <c r="AJ335" s="94" t="s">
        <v>31</v>
      </c>
      <c r="AK335" s="124">
        <f t="shared" ref="AK335:AK341" si="315">G335-G28</f>
        <v>0</v>
      </c>
      <c r="AL335" s="114" t="s">
        <v>31</v>
      </c>
      <c r="AM335" s="114" t="s">
        <v>31</v>
      </c>
      <c r="AN335" s="124">
        <f t="shared" ref="AN335:AP341" si="316">J335-J28</f>
        <v>-8.3900680816979989E-2</v>
      </c>
      <c r="AO335" s="124">
        <f t="shared" si="316"/>
        <v>0.21235727243623947</v>
      </c>
      <c r="AP335" s="124">
        <f t="shared" si="316"/>
        <v>0.57124976269802219</v>
      </c>
      <c r="AQ335" s="114" t="s">
        <v>31</v>
      </c>
      <c r="AR335" s="124">
        <f t="shared" ref="AR335:AU341" si="317">N335-N28</f>
        <v>1.3251695299513311E-2</v>
      </c>
      <c r="AS335" s="124">
        <f t="shared" si="317"/>
        <v>0.10675655693263164</v>
      </c>
      <c r="AT335" s="124">
        <f t="shared" si="317"/>
        <v>-1.8794230377133076E-4</v>
      </c>
      <c r="AU335" s="124">
        <f t="shared" si="317"/>
        <v>-0.18263256585635046</v>
      </c>
      <c r="AV335" s="20" t="s">
        <v>31</v>
      </c>
      <c r="AW335" s="124">
        <f t="shared" ref="AW335:BA341" si="318">S335-S28</f>
        <v>-0.30567915770935572</v>
      </c>
      <c r="AX335" s="124">
        <f t="shared" si="318"/>
        <v>-0.16179220603790978</v>
      </c>
      <c r="AY335" s="124">
        <f t="shared" si="318"/>
        <v>0.97201559736039611</v>
      </c>
      <c r="AZ335" s="124">
        <f t="shared" si="318"/>
        <v>0</v>
      </c>
      <c r="BA335" s="124">
        <f t="shared" si="318"/>
        <v>0</v>
      </c>
      <c r="BB335" s="114" t="s">
        <v>31</v>
      </c>
      <c r="BC335" s="114" t="s">
        <v>31</v>
      </c>
      <c r="BD335" s="114" t="s">
        <v>31</v>
      </c>
      <c r="BE335" s="124">
        <f t="shared" ref="BE335:BF341" si="319">AA335-AA28</f>
        <v>1.5984943214778391E-2</v>
      </c>
      <c r="BF335" s="124">
        <f t="shared" si="319"/>
        <v>0.80184028918830097</v>
      </c>
      <c r="BG335" s="114" t="s">
        <v>31</v>
      </c>
      <c r="BH335" s="124">
        <f t="shared" ref="BH335:BH341" si="320">AD335-AD28</f>
        <v>0</v>
      </c>
      <c r="BI335" s="114" t="s">
        <v>31</v>
      </c>
      <c r="BJ335" s="125">
        <f t="shared" ref="BJ335:BJ341" si="321">AF335-AF28</f>
        <v>0</v>
      </c>
      <c r="BM335" s="11" t="s">
        <v>321</v>
      </c>
      <c r="BN335" s="18" t="s">
        <v>31</v>
      </c>
      <c r="BO335" s="124">
        <f>G335-G301</f>
        <v>0</v>
      </c>
      <c r="BP335" s="124">
        <f>H335-H301</f>
        <v>1</v>
      </c>
      <c r="BQ335" s="114" t="s">
        <v>31</v>
      </c>
      <c r="BR335" s="124">
        <f t="shared" ref="BR335:BT341" si="322">J335-J301</f>
        <v>-8.3900680816979989E-2</v>
      </c>
      <c r="BS335" s="124">
        <f t="shared" si="322"/>
        <v>9.453471196454899E-2</v>
      </c>
      <c r="BT335" s="124">
        <f t="shared" si="322"/>
        <v>0.62132729557769728</v>
      </c>
      <c r="BU335" s="114" t="s">
        <v>31</v>
      </c>
      <c r="BV335" s="124">
        <f t="shared" ref="BV335:BY341" si="323">N335-N301</f>
        <v>6.5495405382236971E-2</v>
      </c>
      <c r="BW335" s="124">
        <f t="shared" si="323"/>
        <v>1</v>
      </c>
      <c r="BX335" s="124">
        <f t="shared" si="323"/>
        <v>-2.4109367693474003E-3</v>
      </c>
      <c r="BY335" s="124">
        <f t="shared" si="323"/>
        <v>0.59766643389199259</v>
      </c>
      <c r="BZ335" s="20" t="s">
        <v>31</v>
      </c>
      <c r="CA335" s="124">
        <f t="shared" ref="CA335:CE341" si="324">S335-S301</f>
        <v>-0.35573122529644297</v>
      </c>
      <c r="CB335" s="124">
        <f t="shared" si="324"/>
        <v>-8.5617537228216967E-2</v>
      </c>
      <c r="CC335" s="124">
        <f t="shared" si="324"/>
        <v>0.96864997413121423</v>
      </c>
      <c r="CD335" s="124">
        <f t="shared" si="324"/>
        <v>0</v>
      </c>
      <c r="CE335" s="124">
        <f t="shared" si="324"/>
        <v>0</v>
      </c>
      <c r="CF335" s="114" t="s">
        <v>31</v>
      </c>
      <c r="CG335" s="114" t="s">
        <v>31</v>
      </c>
      <c r="CH335" s="114" t="s">
        <v>31</v>
      </c>
      <c r="CI335" s="124">
        <f t="shared" ref="CI335:CJ341" si="325">AA335-AA301</f>
        <v>0</v>
      </c>
      <c r="CJ335" s="124">
        <f t="shared" si="325"/>
        <v>0.80184028918830097</v>
      </c>
      <c r="CK335" s="114" t="s">
        <v>31</v>
      </c>
      <c r="CL335" s="124">
        <f t="shared" ref="CL335:CN341" si="326">AD335-AD301</f>
        <v>-0.85299772766998805</v>
      </c>
      <c r="CM335" s="124">
        <f t="shared" si="326"/>
        <v>0.30638297872340398</v>
      </c>
      <c r="CN335" s="125">
        <f t="shared" si="326"/>
        <v>0</v>
      </c>
    </row>
    <row r="336" spans="5:92" x14ac:dyDescent="0.25">
      <c r="E336" s="22" t="s">
        <v>322</v>
      </c>
      <c r="F336" s="13" t="s">
        <v>31</v>
      </c>
      <c r="G336" s="16">
        <v>0.10191485369490701</v>
      </c>
      <c r="H336" s="16">
        <v>0</v>
      </c>
      <c r="I336" s="13" t="s">
        <v>31</v>
      </c>
      <c r="J336" s="16">
        <v>8.3900680816980405E-2</v>
      </c>
      <c r="K336" s="16">
        <v>0</v>
      </c>
      <c r="L336" s="16">
        <v>0</v>
      </c>
      <c r="M336" s="13" t="s">
        <v>31</v>
      </c>
      <c r="N336" s="16">
        <v>6.23724007239288E-2</v>
      </c>
      <c r="O336" s="16">
        <v>0</v>
      </c>
      <c r="P336" s="16">
        <v>1.2600235134094999E-3</v>
      </c>
      <c r="Q336" s="16">
        <v>0</v>
      </c>
      <c r="R336" s="13" t="s">
        <v>31</v>
      </c>
      <c r="S336" s="16">
        <v>0</v>
      </c>
      <c r="T336" s="16">
        <v>0</v>
      </c>
      <c r="U336" s="16">
        <v>2.7495608340334501E-2</v>
      </c>
      <c r="V336" s="16">
        <v>0</v>
      </c>
      <c r="W336" s="16">
        <v>0</v>
      </c>
      <c r="X336" s="13" t="s">
        <v>31</v>
      </c>
      <c r="Y336" s="13" t="s">
        <v>31</v>
      </c>
      <c r="Z336" s="13" t="s">
        <v>31</v>
      </c>
      <c r="AA336" s="16">
        <v>0</v>
      </c>
      <c r="AB336" s="16">
        <v>0</v>
      </c>
      <c r="AC336" s="13" t="s">
        <v>31</v>
      </c>
      <c r="AD336" s="16">
        <v>0</v>
      </c>
      <c r="AE336" s="16">
        <v>0</v>
      </c>
      <c r="AF336" s="17">
        <v>0</v>
      </c>
      <c r="AI336" s="22" t="s">
        <v>322</v>
      </c>
      <c r="AJ336" s="96" t="s">
        <v>31</v>
      </c>
      <c r="AK336" s="126">
        <f t="shared" si="315"/>
        <v>0.10191485369490701</v>
      </c>
      <c r="AL336" s="127" t="s">
        <v>31</v>
      </c>
      <c r="AM336" s="127" t="s">
        <v>31</v>
      </c>
      <c r="AN336" s="126">
        <f t="shared" si="316"/>
        <v>8.3900680816980405E-2</v>
      </c>
      <c r="AO336" s="126">
        <f t="shared" si="316"/>
        <v>0</v>
      </c>
      <c r="AP336" s="126">
        <f t="shared" si="316"/>
        <v>0</v>
      </c>
      <c r="AQ336" s="127" t="s">
        <v>31</v>
      </c>
      <c r="AR336" s="126">
        <f t="shared" si="317"/>
        <v>3.3219743737246607E-2</v>
      </c>
      <c r="AS336" s="126">
        <f t="shared" si="317"/>
        <v>0</v>
      </c>
      <c r="AT336" s="126">
        <f t="shared" si="317"/>
        <v>-2.0127768327927925E-2</v>
      </c>
      <c r="AU336" s="126">
        <f t="shared" si="317"/>
        <v>0</v>
      </c>
      <c r="AV336" s="13" t="s">
        <v>31</v>
      </c>
      <c r="AW336" s="126">
        <f t="shared" si="318"/>
        <v>0</v>
      </c>
      <c r="AX336" s="126">
        <f t="shared" si="318"/>
        <v>0</v>
      </c>
      <c r="AY336" s="126">
        <f t="shared" si="318"/>
        <v>2.2607665347645696E-2</v>
      </c>
      <c r="AZ336" s="126">
        <f t="shared" si="318"/>
        <v>0</v>
      </c>
      <c r="BA336" s="126">
        <f t="shared" si="318"/>
        <v>0</v>
      </c>
      <c r="BB336" s="127" t="s">
        <v>31</v>
      </c>
      <c r="BC336" s="127" t="s">
        <v>31</v>
      </c>
      <c r="BD336" s="127" t="s">
        <v>31</v>
      </c>
      <c r="BE336" s="126">
        <f t="shared" si="319"/>
        <v>0</v>
      </c>
      <c r="BF336" s="126">
        <f t="shared" si="319"/>
        <v>0</v>
      </c>
      <c r="BG336" s="127" t="s">
        <v>31</v>
      </c>
      <c r="BH336" s="126">
        <f t="shared" si="320"/>
        <v>0</v>
      </c>
      <c r="BI336" s="127" t="s">
        <v>31</v>
      </c>
      <c r="BJ336" s="128">
        <f t="shared" si="321"/>
        <v>0</v>
      </c>
      <c r="BM336" s="22" t="s">
        <v>322</v>
      </c>
      <c r="BN336" s="23" t="s">
        <v>31</v>
      </c>
      <c r="BO336" s="126">
        <f>G336-G302</f>
        <v>0.10191485369490701</v>
      </c>
      <c r="BP336" s="126">
        <f>H336-H302</f>
        <v>0</v>
      </c>
      <c r="BQ336" s="127" t="s">
        <v>31</v>
      </c>
      <c r="BR336" s="126">
        <f t="shared" si="322"/>
        <v>8.3900680816980405E-2</v>
      </c>
      <c r="BS336" s="126">
        <f t="shared" si="322"/>
        <v>-9.4534711964549503E-2</v>
      </c>
      <c r="BT336" s="126">
        <f t="shared" si="322"/>
        <v>0</v>
      </c>
      <c r="BU336" s="127" t="s">
        <v>31</v>
      </c>
      <c r="BV336" s="126">
        <f t="shared" si="323"/>
        <v>-6.5495405382237193E-2</v>
      </c>
      <c r="BW336" s="126">
        <f t="shared" si="323"/>
        <v>0</v>
      </c>
      <c r="BX336" s="126">
        <f t="shared" si="323"/>
        <v>-3.5262072801341297E-2</v>
      </c>
      <c r="BY336" s="126">
        <f t="shared" si="323"/>
        <v>0</v>
      </c>
      <c r="BZ336" s="13" t="s">
        <v>31</v>
      </c>
      <c r="CA336" s="126">
        <f t="shared" si="324"/>
        <v>0</v>
      </c>
      <c r="CB336" s="126">
        <f t="shared" si="324"/>
        <v>0</v>
      </c>
      <c r="CC336" s="126">
        <f t="shared" si="324"/>
        <v>1.9143386590322692E-2</v>
      </c>
      <c r="CD336" s="126">
        <f t="shared" si="324"/>
        <v>0</v>
      </c>
      <c r="CE336" s="126">
        <f t="shared" si="324"/>
        <v>0</v>
      </c>
      <c r="CF336" s="127" t="s">
        <v>31</v>
      </c>
      <c r="CG336" s="127" t="s">
        <v>31</v>
      </c>
      <c r="CH336" s="127" t="s">
        <v>31</v>
      </c>
      <c r="CI336" s="126">
        <f t="shared" si="325"/>
        <v>0</v>
      </c>
      <c r="CJ336" s="126">
        <f t="shared" si="325"/>
        <v>0</v>
      </c>
      <c r="CK336" s="127" t="s">
        <v>31</v>
      </c>
      <c r="CL336" s="126">
        <f t="shared" si="326"/>
        <v>0</v>
      </c>
      <c r="CM336" s="126">
        <f t="shared" si="326"/>
        <v>0</v>
      </c>
      <c r="CN336" s="128">
        <f t="shared" si="326"/>
        <v>-0.25146400275577002</v>
      </c>
    </row>
    <row r="337" spans="5:92" x14ac:dyDescent="0.25">
      <c r="E337" s="22" t="s">
        <v>323</v>
      </c>
      <c r="F337" s="13" t="s">
        <v>31</v>
      </c>
      <c r="G337" s="16">
        <v>0.89808514630509295</v>
      </c>
      <c r="H337" s="16">
        <v>0</v>
      </c>
      <c r="I337" s="13" t="s">
        <v>31</v>
      </c>
      <c r="J337" s="16">
        <v>0</v>
      </c>
      <c r="K337" s="16">
        <v>0</v>
      </c>
      <c r="L337" s="16">
        <v>0.37772281401950603</v>
      </c>
      <c r="M337" s="13" t="s">
        <v>31</v>
      </c>
      <c r="N337" s="16">
        <v>0</v>
      </c>
      <c r="O337" s="16">
        <v>0</v>
      </c>
      <c r="P337" s="16">
        <v>0.99715044891632698</v>
      </c>
      <c r="Q337" s="16">
        <v>0.37812499999999999</v>
      </c>
      <c r="R337" s="13" t="s">
        <v>31</v>
      </c>
      <c r="S337" s="16">
        <v>0</v>
      </c>
      <c r="T337" s="16">
        <v>0</v>
      </c>
      <c r="U337" s="16">
        <v>0</v>
      </c>
      <c r="V337" s="16">
        <v>0</v>
      </c>
      <c r="W337" s="16">
        <v>0</v>
      </c>
      <c r="X337" s="13" t="s">
        <v>31</v>
      </c>
      <c r="Y337" s="13" t="s">
        <v>31</v>
      </c>
      <c r="Z337" s="13" t="s">
        <v>31</v>
      </c>
      <c r="AA337" s="16">
        <v>0</v>
      </c>
      <c r="AB337" s="16">
        <v>0.198159710811699</v>
      </c>
      <c r="AC337" s="13" t="s">
        <v>31</v>
      </c>
      <c r="AD337" s="16">
        <v>1</v>
      </c>
      <c r="AE337" s="16">
        <v>0.63638297872340399</v>
      </c>
      <c r="AF337" s="17">
        <v>1</v>
      </c>
      <c r="AI337" s="22" t="s">
        <v>323</v>
      </c>
      <c r="AJ337" s="96" t="s">
        <v>31</v>
      </c>
      <c r="AK337" s="126">
        <f t="shared" si="315"/>
        <v>-0.10191485369490705</v>
      </c>
      <c r="AL337" s="127" t="s">
        <v>31</v>
      </c>
      <c r="AM337" s="127" t="s">
        <v>31</v>
      </c>
      <c r="AN337" s="126">
        <f t="shared" si="316"/>
        <v>0</v>
      </c>
      <c r="AO337" s="126">
        <f t="shared" si="316"/>
        <v>0</v>
      </c>
      <c r="AP337" s="126">
        <f t="shared" si="316"/>
        <v>-0.5712497626980223</v>
      </c>
      <c r="AQ337" s="127" t="s">
        <v>31</v>
      </c>
      <c r="AR337" s="126">
        <f t="shared" si="317"/>
        <v>-4.6471439036760147E-2</v>
      </c>
      <c r="AS337" s="126">
        <f t="shared" si="317"/>
        <v>-9.5200801783200895E-2</v>
      </c>
      <c r="AT337" s="126">
        <f t="shared" si="317"/>
        <v>2.0315710631699124E-2</v>
      </c>
      <c r="AU337" s="126">
        <f t="shared" si="317"/>
        <v>0.37504637898986376</v>
      </c>
      <c r="AV337" s="13" t="s">
        <v>31</v>
      </c>
      <c r="AW337" s="126">
        <f t="shared" si="318"/>
        <v>0</v>
      </c>
      <c r="AX337" s="126">
        <f t="shared" si="318"/>
        <v>-1.2300309892897904E-2</v>
      </c>
      <c r="AY337" s="126">
        <f t="shared" si="318"/>
        <v>-0.99462326270804224</v>
      </c>
      <c r="AZ337" s="126">
        <f t="shared" si="318"/>
        <v>0</v>
      </c>
      <c r="BA337" s="126">
        <f t="shared" si="318"/>
        <v>0</v>
      </c>
      <c r="BB337" s="127" t="s">
        <v>31</v>
      </c>
      <c r="BC337" s="127" t="s">
        <v>31</v>
      </c>
      <c r="BD337" s="127" t="s">
        <v>31</v>
      </c>
      <c r="BE337" s="126">
        <f t="shared" si="319"/>
        <v>0</v>
      </c>
      <c r="BF337" s="126">
        <f t="shared" si="319"/>
        <v>-0.80184028918830097</v>
      </c>
      <c r="BG337" s="127" t="s">
        <v>31</v>
      </c>
      <c r="BH337" s="126">
        <f t="shared" si="320"/>
        <v>0</v>
      </c>
      <c r="BI337" s="127" t="s">
        <v>31</v>
      </c>
      <c r="BJ337" s="128">
        <f t="shared" si="321"/>
        <v>0</v>
      </c>
      <c r="BM337" s="22" t="s">
        <v>323</v>
      </c>
      <c r="BN337" s="23" t="s">
        <v>31</v>
      </c>
      <c r="BO337" s="126">
        <f>G337-G304</f>
        <v>0.89808514630509295</v>
      </c>
      <c r="BP337" s="126">
        <f>H337-H303</f>
        <v>-1</v>
      </c>
      <c r="BQ337" s="127" t="s">
        <v>31</v>
      </c>
      <c r="BR337" s="126">
        <f t="shared" si="322"/>
        <v>0</v>
      </c>
      <c r="BS337" s="126">
        <f t="shared" si="322"/>
        <v>0</v>
      </c>
      <c r="BT337" s="126">
        <f t="shared" si="322"/>
        <v>-0.62090991949162</v>
      </c>
      <c r="BU337" s="127" t="s">
        <v>31</v>
      </c>
      <c r="BV337" s="126">
        <f t="shared" si="323"/>
        <v>0</v>
      </c>
      <c r="BW337" s="126">
        <f t="shared" si="323"/>
        <v>-0.194677871148459</v>
      </c>
      <c r="BX337" s="126">
        <f t="shared" si="323"/>
        <v>3.7673009570688976E-2</v>
      </c>
      <c r="BY337" s="126">
        <f t="shared" si="323"/>
        <v>0.37812499999999999</v>
      </c>
      <c r="BZ337" s="13" t="s">
        <v>31</v>
      </c>
      <c r="CA337" s="126">
        <f t="shared" si="324"/>
        <v>0</v>
      </c>
      <c r="CB337" s="126">
        <f t="shared" si="324"/>
        <v>-2.5494604236383101E-4</v>
      </c>
      <c r="CC337" s="126">
        <f t="shared" si="324"/>
        <v>-0.98779336072153701</v>
      </c>
      <c r="CD337" s="126">
        <f t="shared" si="324"/>
        <v>0</v>
      </c>
      <c r="CE337" s="126">
        <f t="shared" si="324"/>
        <v>0</v>
      </c>
      <c r="CF337" s="127" t="s">
        <v>31</v>
      </c>
      <c r="CG337" s="127" t="s">
        <v>31</v>
      </c>
      <c r="CH337" s="127" t="s">
        <v>31</v>
      </c>
      <c r="CI337" s="126">
        <f t="shared" si="325"/>
        <v>0</v>
      </c>
      <c r="CJ337" s="126">
        <f t="shared" si="325"/>
        <v>-0.80184028918830097</v>
      </c>
      <c r="CK337" s="127" t="s">
        <v>31</v>
      </c>
      <c r="CL337" s="126">
        <f t="shared" si="326"/>
        <v>0.85299772766998805</v>
      </c>
      <c r="CM337" s="126">
        <f t="shared" si="326"/>
        <v>-0.36361702127659601</v>
      </c>
      <c r="CN337" s="128">
        <f t="shared" si="326"/>
        <v>0.25146400275576997</v>
      </c>
    </row>
    <row r="338" spans="5:92" x14ac:dyDescent="0.25">
      <c r="E338" s="22" t="s">
        <v>51</v>
      </c>
      <c r="F338" s="13" t="s">
        <v>31</v>
      </c>
      <c r="G338" s="16">
        <v>0</v>
      </c>
      <c r="H338" s="16">
        <v>0</v>
      </c>
      <c r="I338" s="13" t="s">
        <v>31</v>
      </c>
      <c r="J338" s="16">
        <v>0</v>
      </c>
      <c r="K338" s="16">
        <v>0</v>
      </c>
      <c r="L338" s="16">
        <v>0</v>
      </c>
      <c r="M338" s="13" t="s">
        <v>31</v>
      </c>
      <c r="N338" s="16">
        <v>0</v>
      </c>
      <c r="O338" s="16">
        <v>0</v>
      </c>
      <c r="P338" s="16">
        <v>0</v>
      </c>
      <c r="Q338" s="16">
        <v>0</v>
      </c>
      <c r="R338" s="13" t="s">
        <v>31</v>
      </c>
      <c r="S338" s="16">
        <v>0.35573122529644302</v>
      </c>
      <c r="T338" s="16">
        <v>0.19034687545603901</v>
      </c>
      <c r="U338" s="16">
        <v>0</v>
      </c>
      <c r="V338" s="16">
        <v>0</v>
      </c>
      <c r="W338" s="16">
        <v>0</v>
      </c>
      <c r="X338" s="13" t="s">
        <v>31</v>
      </c>
      <c r="Y338" s="13" t="s">
        <v>31</v>
      </c>
      <c r="Z338" s="13" t="s">
        <v>31</v>
      </c>
      <c r="AA338" s="16">
        <v>0</v>
      </c>
      <c r="AB338" s="16">
        <v>0</v>
      </c>
      <c r="AC338" s="13" t="s">
        <v>31</v>
      </c>
      <c r="AD338" s="16">
        <v>0</v>
      </c>
      <c r="AE338" s="16">
        <v>0</v>
      </c>
      <c r="AF338" s="17">
        <v>0</v>
      </c>
      <c r="AI338" s="22" t="s">
        <v>51</v>
      </c>
      <c r="AJ338" s="96" t="s">
        <v>31</v>
      </c>
      <c r="AK338" s="126">
        <f t="shared" si="315"/>
        <v>0</v>
      </c>
      <c r="AL338" s="127" t="s">
        <v>31</v>
      </c>
      <c r="AM338" s="127" t="s">
        <v>31</v>
      </c>
      <c r="AN338" s="126">
        <f t="shared" si="316"/>
        <v>0</v>
      </c>
      <c r="AO338" s="126">
        <f t="shared" si="316"/>
        <v>-0.21235727243623947</v>
      </c>
      <c r="AP338" s="126">
        <f t="shared" si="316"/>
        <v>0</v>
      </c>
      <c r="AQ338" s="127" t="s">
        <v>31</v>
      </c>
      <c r="AR338" s="126">
        <f t="shared" si="317"/>
        <v>0</v>
      </c>
      <c r="AS338" s="126">
        <f t="shared" si="317"/>
        <v>0</v>
      </c>
      <c r="AT338" s="126">
        <f t="shared" si="317"/>
        <v>0</v>
      </c>
      <c r="AU338" s="126">
        <f t="shared" si="317"/>
        <v>-0.19241381313351341</v>
      </c>
      <c r="AV338" s="13" t="s">
        <v>31</v>
      </c>
      <c r="AW338" s="126">
        <f t="shared" si="318"/>
        <v>0.35573122529644302</v>
      </c>
      <c r="AX338" s="126">
        <f t="shared" si="318"/>
        <v>0.19034687545603901</v>
      </c>
      <c r="AY338" s="126">
        <f t="shared" si="318"/>
        <v>0</v>
      </c>
      <c r="AZ338" s="126">
        <f t="shared" si="318"/>
        <v>0</v>
      </c>
      <c r="BA338" s="126">
        <f t="shared" si="318"/>
        <v>0</v>
      </c>
      <c r="BB338" s="127" t="s">
        <v>31</v>
      </c>
      <c r="BC338" s="127" t="s">
        <v>31</v>
      </c>
      <c r="BD338" s="127" t="s">
        <v>31</v>
      </c>
      <c r="BE338" s="126">
        <f t="shared" si="319"/>
        <v>0</v>
      </c>
      <c r="BF338" s="126">
        <f t="shared" si="319"/>
        <v>0</v>
      </c>
      <c r="BG338" s="127" t="s">
        <v>31</v>
      </c>
      <c r="BH338" s="126">
        <f t="shared" si="320"/>
        <v>0</v>
      </c>
      <c r="BI338" s="127" t="s">
        <v>31</v>
      </c>
      <c r="BJ338" s="128">
        <f t="shared" si="321"/>
        <v>0</v>
      </c>
      <c r="BM338" s="22" t="s">
        <v>51</v>
      </c>
      <c r="BN338" s="23" t="s">
        <v>31</v>
      </c>
      <c r="BO338" s="126">
        <f>G338-G305</f>
        <v>0</v>
      </c>
      <c r="BP338" s="126">
        <f>H338-H304</f>
        <v>0</v>
      </c>
      <c r="BQ338" s="127" t="s">
        <v>31</v>
      </c>
      <c r="BR338" s="126">
        <f t="shared" si="322"/>
        <v>0</v>
      </c>
      <c r="BS338" s="126">
        <f t="shared" si="322"/>
        <v>0</v>
      </c>
      <c r="BT338" s="126">
        <f t="shared" si="322"/>
        <v>0</v>
      </c>
      <c r="BU338" s="127" t="s">
        <v>31</v>
      </c>
      <c r="BV338" s="126">
        <f t="shared" si="323"/>
        <v>0</v>
      </c>
      <c r="BW338" s="126">
        <f t="shared" si="323"/>
        <v>-0.80532212885154097</v>
      </c>
      <c r="BX338" s="126">
        <f t="shared" si="323"/>
        <v>0</v>
      </c>
      <c r="BY338" s="126">
        <f t="shared" si="323"/>
        <v>-0.97579143389199197</v>
      </c>
      <c r="BZ338" s="13" t="s">
        <v>31</v>
      </c>
      <c r="CA338" s="126">
        <f t="shared" si="324"/>
        <v>0.35573122529644302</v>
      </c>
      <c r="CB338" s="126">
        <f t="shared" si="324"/>
        <v>8.5872483270581015E-2</v>
      </c>
      <c r="CC338" s="126">
        <f t="shared" si="324"/>
        <v>0</v>
      </c>
      <c r="CD338" s="126">
        <f t="shared" si="324"/>
        <v>0</v>
      </c>
      <c r="CE338" s="126">
        <f t="shared" si="324"/>
        <v>0</v>
      </c>
      <c r="CF338" s="127" t="s">
        <v>31</v>
      </c>
      <c r="CG338" s="127" t="s">
        <v>31</v>
      </c>
      <c r="CH338" s="127" t="s">
        <v>31</v>
      </c>
      <c r="CI338" s="126">
        <f t="shared" si="325"/>
        <v>0</v>
      </c>
      <c r="CJ338" s="126">
        <f t="shared" si="325"/>
        <v>0</v>
      </c>
      <c r="CK338" s="127" t="s">
        <v>31</v>
      </c>
      <c r="CL338" s="126">
        <f t="shared" si="326"/>
        <v>0</v>
      </c>
      <c r="CM338" s="126">
        <f t="shared" si="326"/>
        <v>0</v>
      </c>
      <c r="CN338" s="128">
        <f t="shared" si="326"/>
        <v>0</v>
      </c>
    </row>
    <row r="339" spans="5:92" x14ac:dyDescent="0.25">
      <c r="E339" s="22" t="s">
        <v>52</v>
      </c>
      <c r="F339" s="13" t="s">
        <v>31</v>
      </c>
      <c r="G339" s="16">
        <v>0</v>
      </c>
      <c r="H339" s="16">
        <v>0</v>
      </c>
      <c r="I339" s="13" t="s">
        <v>31</v>
      </c>
      <c r="J339" s="16">
        <v>0</v>
      </c>
      <c r="K339" s="16">
        <v>0</v>
      </c>
      <c r="L339" s="16">
        <v>0</v>
      </c>
      <c r="M339" s="13" t="s">
        <v>31</v>
      </c>
      <c r="N339" s="16">
        <v>0</v>
      </c>
      <c r="O339" s="16">
        <v>0</v>
      </c>
      <c r="P339" s="16">
        <v>0</v>
      </c>
      <c r="Q339" s="16">
        <v>0</v>
      </c>
      <c r="R339" s="13" t="s">
        <v>31</v>
      </c>
      <c r="S339" s="16">
        <v>0</v>
      </c>
      <c r="T339" s="16">
        <v>0</v>
      </c>
      <c r="U339" s="16">
        <v>0</v>
      </c>
      <c r="V339" s="16">
        <v>0</v>
      </c>
      <c r="W339" s="16">
        <v>0</v>
      </c>
      <c r="X339" s="13" t="s">
        <v>31</v>
      </c>
      <c r="Y339" s="13" t="s">
        <v>31</v>
      </c>
      <c r="Z339" s="13" t="s">
        <v>31</v>
      </c>
      <c r="AA339" s="16">
        <v>0</v>
      </c>
      <c r="AB339" s="16">
        <v>0</v>
      </c>
      <c r="AC339" s="13" t="s">
        <v>31</v>
      </c>
      <c r="AD339" s="16">
        <v>0</v>
      </c>
      <c r="AE339" s="16">
        <v>5.7234042553191498E-2</v>
      </c>
      <c r="AF339" s="17">
        <v>0</v>
      </c>
      <c r="AI339" s="22" t="s">
        <v>52</v>
      </c>
      <c r="AJ339" s="96" t="s">
        <v>31</v>
      </c>
      <c r="AK339" s="126">
        <f t="shared" si="315"/>
        <v>0</v>
      </c>
      <c r="AL339" s="127" t="s">
        <v>31</v>
      </c>
      <c r="AM339" s="127" t="s">
        <v>31</v>
      </c>
      <c r="AN339" s="126">
        <f t="shared" si="316"/>
        <v>0</v>
      </c>
      <c r="AO339" s="126">
        <f t="shared" si="316"/>
        <v>0</v>
      </c>
      <c r="AP339" s="126">
        <f t="shared" si="316"/>
        <v>0</v>
      </c>
      <c r="AQ339" s="127" t="s">
        <v>31</v>
      </c>
      <c r="AR339" s="126">
        <f t="shared" si="317"/>
        <v>0</v>
      </c>
      <c r="AS339" s="126">
        <f t="shared" si="317"/>
        <v>-1.1555755149430701E-2</v>
      </c>
      <c r="AT339" s="126">
        <f t="shared" si="317"/>
        <v>0</v>
      </c>
      <c r="AU339" s="126">
        <f t="shared" si="317"/>
        <v>0</v>
      </c>
      <c r="AV339" s="13" t="s">
        <v>31</v>
      </c>
      <c r="AW339" s="126">
        <f t="shared" si="318"/>
        <v>-5.0052067587087239E-2</v>
      </c>
      <c r="AX339" s="126">
        <f t="shared" si="318"/>
        <v>-1.6254359525231358E-2</v>
      </c>
      <c r="AY339" s="126">
        <f t="shared" si="318"/>
        <v>0</v>
      </c>
      <c r="AZ339" s="126">
        <f t="shared" si="318"/>
        <v>0</v>
      </c>
      <c r="BA339" s="126">
        <f t="shared" si="318"/>
        <v>0</v>
      </c>
      <c r="BB339" s="127" t="s">
        <v>31</v>
      </c>
      <c r="BC339" s="127" t="s">
        <v>31</v>
      </c>
      <c r="BD339" s="127" t="s">
        <v>31</v>
      </c>
      <c r="BE339" s="126">
        <f t="shared" si="319"/>
        <v>-1.5984943214778339E-2</v>
      </c>
      <c r="BF339" s="126">
        <f t="shared" si="319"/>
        <v>0</v>
      </c>
      <c r="BG339" s="127" t="s">
        <v>31</v>
      </c>
      <c r="BH339" s="126">
        <f t="shared" si="320"/>
        <v>0</v>
      </c>
      <c r="BI339" s="127" t="s">
        <v>31</v>
      </c>
      <c r="BJ339" s="128">
        <f t="shared" si="321"/>
        <v>0</v>
      </c>
      <c r="BM339" s="22" t="s">
        <v>52</v>
      </c>
      <c r="BN339" s="23" t="s">
        <v>31</v>
      </c>
      <c r="BO339" s="126">
        <f>G339-G306</f>
        <v>-1</v>
      </c>
      <c r="BP339" s="126">
        <f>H339-H305</f>
        <v>0</v>
      </c>
      <c r="BQ339" s="127" t="s">
        <v>31</v>
      </c>
      <c r="BR339" s="126">
        <f t="shared" si="322"/>
        <v>0</v>
      </c>
      <c r="BS339" s="126">
        <f t="shared" si="322"/>
        <v>0</v>
      </c>
      <c r="BT339" s="126">
        <f t="shared" si="322"/>
        <v>-4.1737608607734101E-4</v>
      </c>
      <c r="BU339" s="127" t="s">
        <v>31</v>
      </c>
      <c r="BV339" s="126">
        <f t="shared" si="323"/>
        <v>0</v>
      </c>
      <c r="BW339" s="126">
        <f t="shared" si="323"/>
        <v>0</v>
      </c>
      <c r="BX339" s="126">
        <f t="shared" si="323"/>
        <v>0</v>
      </c>
      <c r="BY339" s="126">
        <f t="shared" si="323"/>
        <v>0</v>
      </c>
      <c r="BZ339" s="13" t="s">
        <v>31</v>
      </c>
      <c r="CA339" s="126">
        <f t="shared" si="324"/>
        <v>0</v>
      </c>
      <c r="CB339" s="126">
        <f t="shared" si="324"/>
        <v>0</v>
      </c>
      <c r="CC339" s="126">
        <f t="shared" si="324"/>
        <v>0</v>
      </c>
      <c r="CD339" s="126">
        <f t="shared" si="324"/>
        <v>0</v>
      </c>
      <c r="CE339" s="126">
        <f t="shared" si="324"/>
        <v>0</v>
      </c>
      <c r="CF339" s="127" t="s">
        <v>31</v>
      </c>
      <c r="CG339" s="127" t="s">
        <v>31</v>
      </c>
      <c r="CH339" s="127" t="s">
        <v>31</v>
      </c>
      <c r="CI339" s="126">
        <f t="shared" si="325"/>
        <v>0</v>
      </c>
      <c r="CJ339" s="126">
        <f t="shared" si="325"/>
        <v>0</v>
      </c>
      <c r="CK339" s="127" t="s">
        <v>31</v>
      </c>
      <c r="CL339" s="126">
        <f t="shared" si="326"/>
        <v>0</v>
      </c>
      <c r="CM339" s="126">
        <f t="shared" si="326"/>
        <v>5.7234042553191498E-2</v>
      </c>
      <c r="CN339" s="128">
        <f t="shared" si="326"/>
        <v>0</v>
      </c>
    </row>
    <row r="340" spans="5:92" x14ac:dyDescent="0.25">
      <c r="E340" s="22" t="s">
        <v>324</v>
      </c>
      <c r="F340" s="13" t="s">
        <v>31</v>
      </c>
      <c r="G340" s="16">
        <v>0.71292007781870603</v>
      </c>
      <c r="H340" s="16">
        <v>0</v>
      </c>
      <c r="I340" s="13" t="s">
        <v>31</v>
      </c>
      <c r="J340" s="16">
        <v>0</v>
      </c>
      <c r="K340" s="16">
        <v>0</v>
      </c>
      <c r="L340" s="16">
        <v>0.37772281401950603</v>
      </c>
      <c r="M340" s="13" t="s">
        <v>31</v>
      </c>
      <c r="N340" s="16">
        <v>0</v>
      </c>
      <c r="O340" s="16">
        <v>0</v>
      </c>
      <c r="P340" s="16">
        <v>0.55297107217984098</v>
      </c>
      <c r="Q340" s="16">
        <v>0</v>
      </c>
      <c r="R340" s="13" t="s">
        <v>31</v>
      </c>
      <c r="S340" s="16">
        <v>0</v>
      </c>
      <c r="T340" s="16">
        <v>0</v>
      </c>
      <c r="U340" s="16">
        <v>0</v>
      </c>
      <c r="V340" s="16">
        <v>0</v>
      </c>
      <c r="W340" s="16">
        <v>0</v>
      </c>
      <c r="X340" s="13" t="s">
        <v>31</v>
      </c>
      <c r="Y340" s="13" t="s">
        <v>31</v>
      </c>
      <c r="Z340" s="13" t="s">
        <v>31</v>
      </c>
      <c r="AA340" s="16">
        <v>0</v>
      </c>
      <c r="AB340" s="16">
        <v>0.198159710811699</v>
      </c>
      <c r="AC340" s="13" t="s">
        <v>31</v>
      </c>
      <c r="AD340" s="16">
        <v>0</v>
      </c>
      <c r="AE340" s="16">
        <v>0.60978723404255297</v>
      </c>
      <c r="AF340" s="17">
        <v>1</v>
      </c>
      <c r="AI340" s="22" t="s">
        <v>324</v>
      </c>
      <c r="AJ340" s="96" t="s">
        <v>31</v>
      </c>
      <c r="AK340" s="126">
        <f t="shared" si="315"/>
        <v>-4.4848283763214813E-2</v>
      </c>
      <c r="AL340" s="127" t="s">
        <v>31</v>
      </c>
      <c r="AM340" s="127" t="s">
        <v>31</v>
      </c>
      <c r="AN340" s="126">
        <f t="shared" si="316"/>
        <v>0</v>
      </c>
      <c r="AO340" s="126">
        <f t="shared" si="316"/>
        <v>0</v>
      </c>
      <c r="AP340" s="126">
        <f t="shared" si="316"/>
        <v>-0.62027806161505772</v>
      </c>
      <c r="AQ340" s="127" t="s">
        <v>31</v>
      </c>
      <c r="AR340" s="126">
        <f t="shared" si="317"/>
        <v>-9.7676428048161998E-3</v>
      </c>
      <c r="AS340" s="126">
        <f t="shared" si="317"/>
        <v>-2.1265875471677447E-2</v>
      </c>
      <c r="AT340" s="126">
        <f t="shared" si="317"/>
        <v>9.9271254730801006E-2</v>
      </c>
      <c r="AU340" s="126">
        <f t="shared" si="317"/>
        <v>-3.0786210101362145E-3</v>
      </c>
      <c r="AV340" s="13" t="s">
        <v>31</v>
      </c>
      <c r="AW340" s="126">
        <f t="shared" si="318"/>
        <v>0</v>
      </c>
      <c r="AX340" s="126">
        <f t="shared" si="318"/>
        <v>-1.34628499545938E-3</v>
      </c>
      <c r="AY340" s="126">
        <f t="shared" si="318"/>
        <v>-0.99951120570073115</v>
      </c>
      <c r="AZ340" s="126">
        <f t="shared" si="318"/>
        <v>0</v>
      </c>
      <c r="BA340" s="126">
        <f t="shared" si="318"/>
        <v>0</v>
      </c>
      <c r="BB340" s="127" t="s">
        <v>31</v>
      </c>
      <c r="BC340" s="127" t="s">
        <v>31</v>
      </c>
      <c r="BD340" s="127" t="s">
        <v>31</v>
      </c>
      <c r="BE340" s="126">
        <f t="shared" si="319"/>
        <v>0</v>
      </c>
      <c r="BF340" s="126">
        <f t="shared" si="319"/>
        <v>-0.80184028918830097</v>
      </c>
      <c r="BG340" s="127" t="s">
        <v>31</v>
      </c>
      <c r="BH340" s="126">
        <f t="shared" si="320"/>
        <v>0</v>
      </c>
      <c r="BI340" s="127" t="s">
        <v>31</v>
      </c>
      <c r="BJ340" s="128">
        <f t="shared" si="321"/>
        <v>0.4667458432304038</v>
      </c>
      <c r="BM340" s="22" t="s">
        <v>324</v>
      </c>
      <c r="BN340" s="23" t="s">
        <v>31</v>
      </c>
      <c r="BO340" s="126">
        <f>G340-G307</f>
        <v>0.71292007781870603</v>
      </c>
      <c r="BP340" s="126">
        <f>H340-H306</f>
        <v>-0.93336550597668699</v>
      </c>
      <c r="BQ340" s="127" t="s">
        <v>31</v>
      </c>
      <c r="BR340" s="126">
        <f t="shared" si="322"/>
        <v>0</v>
      </c>
      <c r="BS340" s="126">
        <f t="shared" si="322"/>
        <v>0</v>
      </c>
      <c r="BT340" s="126">
        <f t="shared" si="322"/>
        <v>0.27394296983031702</v>
      </c>
      <c r="BU340" s="127" t="s">
        <v>31</v>
      </c>
      <c r="BV340" s="126">
        <f t="shared" si="323"/>
        <v>0</v>
      </c>
      <c r="BW340" s="126">
        <f t="shared" si="323"/>
        <v>0</v>
      </c>
      <c r="BX340" s="126">
        <f t="shared" si="323"/>
        <v>7.5165612617569988E-2</v>
      </c>
      <c r="BY340" s="126">
        <f t="shared" si="323"/>
        <v>0</v>
      </c>
      <c r="BZ340" s="13" t="s">
        <v>31</v>
      </c>
      <c r="CA340" s="126">
        <f t="shared" si="324"/>
        <v>0</v>
      </c>
      <c r="CB340" s="126">
        <f t="shared" si="324"/>
        <v>-2.5494604236383101E-4</v>
      </c>
      <c r="CC340" s="126">
        <f t="shared" si="324"/>
        <v>-0.99614558247154905</v>
      </c>
      <c r="CD340" s="126">
        <f t="shared" si="324"/>
        <v>0</v>
      </c>
      <c r="CE340" s="126">
        <f t="shared" si="324"/>
        <v>0</v>
      </c>
      <c r="CF340" s="127" t="s">
        <v>31</v>
      </c>
      <c r="CG340" s="127" t="s">
        <v>31</v>
      </c>
      <c r="CH340" s="127" t="s">
        <v>31</v>
      </c>
      <c r="CI340" s="126">
        <f t="shared" si="325"/>
        <v>0</v>
      </c>
      <c r="CJ340" s="126">
        <f t="shared" si="325"/>
        <v>-0.80184028918830097</v>
      </c>
      <c r="CK340" s="127" t="s">
        <v>31</v>
      </c>
      <c r="CL340" s="126">
        <f t="shared" si="326"/>
        <v>-3.8891802132494303E-2</v>
      </c>
      <c r="CM340" s="126">
        <f t="shared" si="326"/>
        <v>0.60978723404255297</v>
      </c>
      <c r="CN340" s="128">
        <f t="shared" si="326"/>
        <v>0.66482948673785702</v>
      </c>
    </row>
    <row r="341" spans="5:92" x14ac:dyDescent="0.25">
      <c r="E341" s="24" t="s">
        <v>325</v>
      </c>
      <c r="F341" s="26" t="s">
        <v>31</v>
      </c>
      <c r="G341" s="29">
        <v>2.6565015158846898E-2</v>
      </c>
      <c r="H341" s="29">
        <v>0</v>
      </c>
      <c r="I341" s="26" t="s">
        <v>31</v>
      </c>
      <c r="J341" s="29">
        <v>0</v>
      </c>
      <c r="K341" s="29">
        <v>0</v>
      </c>
      <c r="L341" s="29">
        <v>0.17988139070800199</v>
      </c>
      <c r="M341" s="26" t="s">
        <v>31</v>
      </c>
      <c r="N341" s="29">
        <v>3.0248910187151298E-2</v>
      </c>
      <c r="O341" s="29">
        <v>0</v>
      </c>
      <c r="P341" s="29">
        <v>0.335461490201867</v>
      </c>
      <c r="Q341" s="29">
        <v>0</v>
      </c>
      <c r="R341" s="26" t="s">
        <v>31</v>
      </c>
      <c r="S341" s="29">
        <v>0</v>
      </c>
      <c r="T341" s="29">
        <v>0</v>
      </c>
      <c r="U341" s="29">
        <v>0</v>
      </c>
      <c r="V341" s="29">
        <v>0</v>
      </c>
      <c r="W341" s="29">
        <v>0</v>
      </c>
      <c r="X341" s="26" t="s">
        <v>31</v>
      </c>
      <c r="Y341" s="26" t="s">
        <v>31</v>
      </c>
      <c r="Z341" s="26" t="s">
        <v>31</v>
      </c>
      <c r="AA341" s="29">
        <v>0</v>
      </c>
      <c r="AB341" s="29">
        <v>0</v>
      </c>
      <c r="AC341" s="26" t="s">
        <v>31</v>
      </c>
      <c r="AD341" s="29">
        <v>1</v>
      </c>
      <c r="AE341" s="29">
        <v>9.8085106382978696E-2</v>
      </c>
      <c r="AF341" s="30">
        <v>0</v>
      </c>
      <c r="AI341" s="24" t="s">
        <v>325</v>
      </c>
      <c r="AJ341" s="98" t="s">
        <v>31</v>
      </c>
      <c r="AK341" s="132">
        <f t="shared" si="315"/>
        <v>-0.20895758371120959</v>
      </c>
      <c r="AL341" s="32" t="s">
        <v>31</v>
      </c>
      <c r="AM341" s="32" t="s">
        <v>31</v>
      </c>
      <c r="AN341" s="132">
        <f t="shared" si="316"/>
        <v>0</v>
      </c>
      <c r="AO341" s="132">
        <f t="shared" si="316"/>
        <v>0</v>
      </c>
      <c r="AP341" s="132">
        <f t="shared" si="316"/>
        <v>-0.62779560868773776</v>
      </c>
      <c r="AQ341" s="32" t="s">
        <v>31</v>
      </c>
      <c r="AR341" s="132">
        <f t="shared" si="317"/>
        <v>-1.6222528849608849E-2</v>
      </c>
      <c r="AS341" s="132">
        <f t="shared" si="317"/>
        <v>-2.1265875471677447E-2</v>
      </c>
      <c r="AT341" s="132">
        <f t="shared" si="317"/>
        <v>-9.1773034093139971E-4</v>
      </c>
      <c r="AU341" s="132">
        <f t="shared" si="317"/>
        <v>-3.0786210101362145E-3</v>
      </c>
      <c r="AV341" s="26" t="s">
        <v>31</v>
      </c>
      <c r="AW341" s="132">
        <f t="shared" si="318"/>
        <v>0</v>
      </c>
      <c r="AX341" s="132">
        <f t="shared" si="318"/>
        <v>-5.8692372111759329E-3</v>
      </c>
      <c r="AY341" s="132">
        <f t="shared" si="318"/>
        <v>-0.60984707198806409</v>
      </c>
      <c r="AZ341" s="132">
        <f t="shared" si="318"/>
        <v>0</v>
      </c>
      <c r="BA341" s="132">
        <f t="shared" si="318"/>
        <v>0</v>
      </c>
      <c r="BB341" s="32" t="s">
        <v>31</v>
      </c>
      <c r="BC341" s="32" t="s">
        <v>31</v>
      </c>
      <c r="BD341" s="32" t="s">
        <v>31</v>
      </c>
      <c r="BE341" s="132">
        <f t="shared" si="319"/>
        <v>0</v>
      </c>
      <c r="BF341" s="132">
        <f t="shared" si="319"/>
        <v>-0.48840778738185642</v>
      </c>
      <c r="BG341" s="32" t="s">
        <v>31</v>
      </c>
      <c r="BH341" s="132">
        <f t="shared" si="320"/>
        <v>2.1840582415531107E-2</v>
      </c>
      <c r="BI341" s="32" t="s">
        <v>31</v>
      </c>
      <c r="BJ341" s="133">
        <f t="shared" si="321"/>
        <v>-0.5332541567695962</v>
      </c>
      <c r="BM341" s="24" t="s">
        <v>325</v>
      </c>
      <c r="BN341" s="31" t="s">
        <v>31</v>
      </c>
      <c r="BO341" s="132">
        <f>G341-G308</f>
        <v>2.6565015158846898E-2</v>
      </c>
      <c r="BP341" s="132">
        <f>H341-H307</f>
        <v>-0.76997178706659697</v>
      </c>
      <c r="BQ341" s="32" t="s">
        <v>31</v>
      </c>
      <c r="BR341" s="132">
        <f t="shared" si="322"/>
        <v>0</v>
      </c>
      <c r="BS341" s="132">
        <f t="shared" si="322"/>
        <v>0</v>
      </c>
      <c r="BT341" s="132">
        <f t="shared" si="322"/>
        <v>8.5007488658973299E-2</v>
      </c>
      <c r="BU341" s="32" t="s">
        <v>31</v>
      </c>
      <c r="BV341" s="132">
        <f t="shared" si="323"/>
        <v>-4.3152742236521602E-2</v>
      </c>
      <c r="BW341" s="132">
        <f t="shared" si="323"/>
        <v>0</v>
      </c>
      <c r="BX341" s="132">
        <f t="shared" si="323"/>
        <v>0.12656224296781299</v>
      </c>
      <c r="BY341" s="132">
        <f t="shared" si="323"/>
        <v>0</v>
      </c>
      <c r="BZ341" s="26" t="s">
        <v>31</v>
      </c>
      <c r="CA341" s="132">
        <f t="shared" si="324"/>
        <v>0</v>
      </c>
      <c r="CB341" s="132">
        <f t="shared" si="324"/>
        <v>0</v>
      </c>
      <c r="CC341" s="132">
        <f t="shared" si="324"/>
        <v>-0.50968031354771703</v>
      </c>
      <c r="CD341" s="132">
        <f t="shared" si="324"/>
        <v>0</v>
      </c>
      <c r="CE341" s="132">
        <f t="shared" si="324"/>
        <v>0</v>
      </c>
      <c r="CF341" s="32" t="s">
        <v>31</v>
      </c>
      <c r="CG341" s="32" t="s">
        <v>31</v>
      </c>
      <c r="CH341" s="32" t="s">
        <v>31</v>
      </c>
      <c r="CI341" s="132">
        <f t="shared" si="325"/>
        <v>0</v>
      </c>
      <c r="CJ341" s="132">
        <f t="shared" si="325"/>
        <v>-0.97862404130913505</v>
      </c>
      <c r="CK341" s="32" t="s">
        <v>31</v>
      </c>
      <c r="CL341" s="132">
        <f t="shared" si="326"/>
        <v>0.96110819786750568</v>
      </c>
      <c r="CM341" s="132">
        <f t="shared" si="326"/>
        <v>9.8085106382978696E-2</v>
      </c>
      <c r="CN341" s="133">
        <f t="shared" si="326"/>
        <v>0</v>
      </c>
    </row>
  </sheetData>
  <mergeCells count="648">
    <mergeCell ref="CF311:CF312"/>
    <mergeCell ref="CG311:CG312"/>
    <mergeCell ref="CH311:CH312"/>
    <mergeCell ref="CI311:CI312"/>
    <mergeCell ref="CJ311:CJ312"/>
    <mergeCell ref="CK311:CK312"/>
    <mergeCell ref="CL311:CL312"/>
    <mergeCell ref="CM311:CM312"/>
    <mergeCell ref="CN311:CN312"/>
    <mergeCell ref="BW311:BW312"/>
    <mergeCell ref="BX311:BX312"/>
    <mergeCell ref="BY311:BY312"/>
    <mergeCell ref="BZ311:BZ312"/>
    <mergeCell ref="CA311:CA312"/>
    <mergeCell ref="CB311:CB312"/>
    <mergeCell ref="CC311:CC312"/>
    <mergeCell ref="CD311:CD312"/>
    <mergeCell ref="CE311:CE312"/>
    <mergeCell ref="BN311:BN312"/>
    <mergeCell ref="BO311:BO312"/>
    <mergeCell ref="BP311:BP312"/>
    <mergeCell ref="BQ311:BQ312"/>
    <mergeCell ref="BR311:BR312"/>
    <mergeCell ref="BS311:BS312"/>
    <mergeCell ref="BT311:BT312"/>
    <mergeCell ref="BU311:BU312"/>
    <mergeCell ref="BV311:BV312"/>
    <mergeCell ref="BB311:BB312"/>
    <mergeCell ref="BC311:BC312"/>
    <mergeCell ref="BD311:BD312"/>
    <mergeCell ref="BE311:BE312"/>
    <mergeCell ref="BF311:BF312"/>
    <mergeCell ref="BG311:BG312"/>
    <mergeCell ref="BH311:BH312"/>
    <mergeCell ref="BI311:BI312"/>
    <mergeCell ref="BJ311:BJ312"/>
    <mergeCell ref="AS311:AS312"/>
    <mergeCell ref="AT311:AT312"/>
    <mergeCell ref="AU311:AU312"/>
    <mergeCell ref="AV311:AV312"/>
    <mergeCell ref="AW311:AW312"/>
    <mergeCell ref="AX311:AX312"/>
    <mergeCell ref="AY311:AY312"/>
    <mergeCell ref="AZ311:AZ312"/>
    <mergeCell ref="BA311:BA312"/>
    <mergeCell ref="AJ311:AJ312"/>
    <mergeCell ref="AK311:AK312"/>
    <mergeCell ref="AL311:AL312"/>
    <mergeCell ref="AM311:AM312"/>
    <mergeCell ref="AN311:AN312"/>
    <mergeCell ref="AO311:AO312"/>
    <mergeCell ref="AP311:AP312"/>
    <mergeCell ref="AQ311:AQ312"/>
    <mergeCell ref="AR311:AR312"/>
    <mergeCell ref="X311:X312"/>
    <mergeCell ref="Y311:Y312"/>
    <mergeCell ref="Z311:Z312"/>
    <mergeCell ref="AA311:AA312"/>
    <mergeCell ref="AB311:AB312"/>
    <mergeCell ref="AC311:AC312"/>
    <mergeCell ref="AD311:AD312"/>
    <mergeCell ref="AE311:AE312"/>
    <mergeCell ref="AF311:AF312"/>
    <mergeCell ref="O311:O312"/>
    <mergeCell ref="P311:P312"/>
    <mergeCell ref="Q311:Q312"/>
    <mergeCell ref="R311:R312"/>
    <mergeCell ref="S311:S312"/>
    <mergeCell ref="T311:T312"/>
    <mergeCell ref="U311:U312"/>
    <mergeCell ref="V311:V312"/>
    <mergeCell ref="W311:W312"/>
    <mergeCell ref="F311:F312"/>
    <mergeCell ref="G311:G312"/>
    <mergeCell ref="H311:H312"/>
    <mergeCell ref="I311:I312"/>
    <mergeCell ref="J311:J312"/>
    <mergeCell ref="K311:K312"/>
    <mergeCell ref="L311:L312"/>
    <mergeCell ref="M311:M312"/>
    <mergeCell ref="N311:N312"/>
    <mergeCell ref="BB277:BB278"/>
    <mergeCell ref="BC277:BC278"/>
    <mergeCell ref="BD277:BD278"/>
    <mergeCell ref="BE277:BE278"/>
    <mergeCell ref="BF277:BF278"/>
    <mergeCell ref="BG277:BG278"/>
    <mergeCell ref="BH277:BH278"/>
    <mergeCell ref="BI277:BI278"/>
    <mergeCell ref="BJ277:BJ278"/>
    <mergeCell ref="AS277:AS278"/>
    <mergeCell ref="AT277:AT278"/>
    <mergeCell ref="AU277:AU278"/>
    <mergeCell ref="AV277:AV278"/>
    <mergeCell ref="AW277:AW278"/>
    <mergeCell ref="AX277:AX278"/>
    <mergeCell ref="AY277:AY278"/>
    <mergeCell ref="AZ277:AZ278"/>
    <mergeCell ref="BA277:BA278"/>
    <mergeCell ref="AJ277:AJ278"/>
    <mergeCell ref="AK277:AK278"/>
    <mergeCell ref="AL277:AL278"/>
    <mergeCell ref="AM277:AM278"/>
    <mergeCell ref="AN277:AN278"/>
    <mergeCell ref="AO277:AO278"/>
    <mergeCell ref="AP277:AP278"/>
    <mergeCell ref="AQ277:AQ278"/>
    <mergeCell ref="AR277:AR278"/>
    <mergeCell ref="X277:X278"/>
    <mergeCell ref="Y277:Y278"/>
    <mergeCell ref="Z277:Z278"/>
    <mergeCell ref="AA277:AA278"/>
    <mergeCell ref="AB277:AB278"/>
    <mergeCell ref="AC277:AC278"/>
    <mergeCell ref="AD277:AD278"/>
    <mergeCell ref="AE277:AE278"/>
    <mergeCell ref="AF277:AF278"/>
    <mergeCell ref="O277:O278"/>
    <mergeCell ref="P277:P278"/>
    <mergeCell ref="Q277:Q278"/>
    <mergeCell ref="R277:R278"/>
    <mergeCell ref="S277:S278"/>
    <mergeCell ref="T277:T278"/>
    <mergeCell ref="U277:U278"/>
    <mergeCell ref="V277:V278"/>
    <mergeCell ref="W277:W278"/>
    <mergeCell ref="F277:F278"/>
    <mergeCell ref="G277:G278"/>
    <mergeCell ref="H277:H278"/>
    <mergeCell ref="I277:I278"/>
    <mergeCell ref="J277:J278"/>
    <mergeCell ref="K277:K278"/>
    <mergeCell ref="L277:L278"/>
    <mergeCell ref="M277:M278"/>
    <mergeCell ref="N277:N278"/>
    <mergeCell ref="CF243:CF244"/>
    <mergeCell ref="CG243:CG244"/>
    <mergeCell ref="CH243:CH244"/>
    <mergeCell ref="CI243:CI244"/>
    <mergeCell ref="CJ243:CJ244"/>
    <mergeCell ref="CK243:CK244"/>
    <mergeCell ref="CL243:CL244"/>
    <mergeCell ref="CM243:CM244"/>
    <mergeCell ref="CN243:CN244"/>
    <mergeCell ref="BW243:BW244"/>
    <mergeCell ref="BX243:BX244"/>
    <mergeCell ref="BY243:BY244"/>
    <mergeCell ref="BZ243:BZ244"/>
    <mergeCell ref="CA243:CA244"/>
    <mergeCell ref="CB243:CB244"/>
    <mergeCell ref="CC243:CC244"/>
    <mergeCell ref="CD243:CD244"/>
    <mergeCell ref="CE243:CE244"/>
    <mergeCell ref="BN243:BN244"/>
    <mergeCell ref="BO243:BO244"/>
    <mergeCell ref="BP243:BP244"/>
    <mergeCell ref="BQ243:BQ244"/>
    <mergeCell ref="BR243:BR244"/>
    <mergeCell ref="BS243:BS244"/>
    <mergeCell ref="BT243:BT244"/>
    <mergeCell ref="BU243:BU244"/>
    <mergeCell ref="BV243:BV244"/>
    <mergeCell ref="BB243:BB244"/>
    <mergeCell ref="BC243:BC244"/>
    <mergeCell ref="BD243:BD244"/>
    <mergeCell ref="BE243:BE244"/>
    <mergeCell ref="BF243:BF244"/>
    <mergeCell ref="BG243:BG244"/>
    <mergeCell ref="BH243:BH244"/>
    <mergeCell ref="BI243:BI244"/>
    <mergeCell ref="BJ243:BJ244"/>
    <mergeCell ref="AS243:AS244"/>
    <mergeCell ref="AT243:AT244"/>
    <mergeCell ref="AU243:AU244"/>
    <mergeCell ref="AV243:AV244"/>
    <mergeCell ref="AW243:AW244"/>
    <mergeCell ref="AX243:AX244"/>
    <mergeCell ref="AY243:AY244"/>
    <mergeCell ref="AZ243:AZ244"/>
    <mergeCell ref="BA243:BA244"/>
    <mergeCell ref="AJ243:AJ244"/>
    <mergeCell ref="AK243:AK244"/>
    <mergeCell ref="AL243:AL244"/>
    <mergeCell ref="AM243:AM244"/>
    <mergeCell ref="AN243:AN244"/>
    <mergeCell ref="AO243:AO244"/>
    <mergeCell ref="AP243:AP244"/>
    <mergeCell ref="AQ243:AQ244"/>
    <mergeCell ref="AR243:AR244"/>
    <mergeCell ref="X243:X244"/>
    <mergeCell ref="Y243:Y244"/>
    <mergeCell ref="Z243:Z244"/>
    <mergeCell ref="AA243:AA244"/>
    <mergeCell ref="AB243:AB244"/>
    <mergeCell ref="AC243:AC244"/>
    <mergeCell ref="AD243:AD244"/>
    <mergeCell ref="AE243:AE244"/>
    <mergeCell ref="AF243:AF244"/>
    <mergeCell ref="O243:O244"/>
    <mergeCell ref="P243:P244"/>
    <mergeCell ref="Q243:Q244"/>
    <mergeCell ref="R243:R244"/>
    <mergeCell ref="S243:S244"/>
    <mergeCell ref="T243:T244"/>
    <mergeCell ref="U243:U244"/>
    <mergeCell ref="V243:V244"/>
    <mergeCell ref="W243:W244"/>
    <mergeCell ref="F243:F244"/>
    <mergeCell ref="G243:G244"/>
    <mergeCell ref="H243:H244"/>
    <mergeCell ref="I243:I244"/>
    <mergeCell ref="J243:J244"/>
    <mergeCell ref="K243:K244"/>
    <mergeCell ref="L243:L244"/>
    <mergeCell ref="M243:M244"/>
    <mergeCell ref="N243:N244"/>
    <mergeCell ref="CF209:CF210"/>
    <mergeCell ref="CG209:CG210"/>
    <mergeCell ref="CH209:CH210"/>
    <mergeCell ref="CI209:CI210"/>
    <mergeCell ref="CJ209:CJ210"/>
    <mergeCell ref="CK209:CK210"/>
    <mergeCell ref="CL209:CL210"/>
    <mergeCell ref="CM209:CM210"/>
    <mergeCell ref="CN209:CN210"/>
    <mergeCell ref="BW209:BW210"/>
    <mergeCell ref="BX209:BX210"/>
    <mergeCell ref="BY209:BY210"/>
    <mergeCell ref="BZ209:BZ210"/>
    <mergeCell ref="CA209:CA210"/>
    <mergeCell ref="CB209:CB210"/>
    <mergeCell ref="CC209:CC210"/>
    <mergeCell ref="CD209:CD210"/>
    <mergeCell ref="CE209:CE210"/>
    <mergeCell ref="BN209:BN210"/>
    <mergeCell ref="BO209:BO210"/>
    <mergeCell ref="BP209:BP210"/>
    <mergeCell ref="BQ209:BQ210"/>
    <mergeCell ref="BR209:BR210"/>
    <mergeCell ref="BS209:BS210"/>
    <mergeCell ref="BT209:BT210"/>
    <mergeCell ref="BU209:BU210"/>
    <mergeCell ref="BV209:BV210"/>
    <mergeCell ref="BB209:BB210"/>
    <mergeCell ref="BC209:BC210"/>
    <mergeCell ref="BD209:BD210"/>
    <mergeCell ref="BE209:BE210"/>
    <mergeCell ref="BF209:BF210"/>
    <mergeCell ref="BG209:BG210"/>
    <mergeCell ref="BH209:BH210"/>
    <mergeCell ref="BI209:BI210"/>
    <mergeCell ref="BJ209:BJ210"/>
    <mergeCell ref="AS209:AS210"/>
    <mergeCell ref="AT209:AT210"/>
    <mergeCell ref="AU209:AU210"/>
    <mergeCell ref="AV209:AV210"/>
    <mergeCell ref="AW209:AW210"/>
    <mergeCell ref="AX209:AX210"/>
    <mergeCell ref="AY209:AY210"/>
    <mergeCell ref="AZ209:AZ210"/>
    <mergeCell ref="BA209:BA210"/>
    <mergeCell ref="AJ209:AJ210"/>
    <mergeCell ref="AK209:AK210"/>
    <mergeCell ref="AL209:AL210"/>
    <mergeCell ref="AM209:AM210"/>
    <mergeCell ref="AN209:AN210"/>
    <mergeCell ref="AO209:AO210"/>
    <mergeCell ref="AP209:AP210"/>
    <mergeCell ref="AQ209:AQ210"/>
    <mergeCell ref="AR209:AR210"/>
    <mergeCell ref="X209:X210"/>
    <mergeCell ref="Y209:Y210"/>
    <mergeCell ref="Z209:Z210"/>
    <mergeCell ref="AA209:AA210"/>
    <mergeCell ref="AB209:AB210"/>
    <mergeCell ref="AC209:AC210"/>
    <mergeCell ref="AD209:AD210"/>
    <mergeCell ref="AE209:AE210"/>
    <mergeCell ref="AF209:AF210"/>
    <mergeCell ref="O209:O210"/>
    <mergeCell ref="P209:P210"/>
    <mergeCell ref="Q209:Q210"/>
    <mergeCell ref="R209:R210"/>
    <mergeCell ref="S209:S210"/>
    <mergeCell ref="T209:T210"/>
    <mergeCell ref="U209:U210"/>
    <mergeCell ref="V209:V210"/>
    <mergeCell ref="W209:W210"/>
    <mergeCell ref="F209:F210"/>
    <mergeCell ref="G209:G210"/>
    <mergeCell ref="H209:H210"/>
    <mergeCell ref="I209:I210"/>
    <mergeCell ref="J209:J210"/>
    <mergeCell ref="K209:K210"/>
    <mergeCell ref="L209:L210"/>
    <mergeCell ref="M209:M210"/>
    <mergeCell ref="N209:N210"/>
    <mergeCell ref="CF175:CF176"/>
    <mergeCell ref="CG175:CG176"/>
    <mergeCell ref="CH175:CH176"/>
    <mergeCell ref="CI175:CI176"/>
    <mergeCell ref="CJ175:CJ176"/>
    <mergeCell ref="CK175:CK176"/>
    <mergeCell ref="CL175:CL176"/>
    <mergeCell ref="CM175:CM176"/>
    <mergeCell ref="CN175:CN176"/>
    <mergeCell ref="BW175:BW176"/>
    <mergeCell ref="BX175:BX176"/>
    <mergeCell ref="BY175:BY176"/>
    <mergeCell ref="BZ175:BZ176"/>
    <mergeCell ref="CA175:CA176"/>
    <mergeCell ref="CB175:CB176"/>
    <mergeCell ref="CC175:CC176"/>
    <mergeCell ref="CD175:CD176"/>
    <mergeCell ref="CE175:CE176"/>
    <mergeCell ref="BN175:BN176"/>
    <mergeCell ref="BO175:BO176"/>
    <mergeCell ref="BP175:BP176"/>
    <mergeCell ref="BQ175:BQ176"/>
    <mergeCell ref="BR175:BR176"/>
    <mergeCell ref="BS175:BS176"/>
    <mergeCell ref="BT175:BT176"/>
    <mergeCell ref="BU175:BU176"/>
    <mergeCell ref="BV175:BV176"/>
    <mergeCell ref="BB175:BB176"/>
    <mergeCell ref="BC175:BC176"/>
    <mergeCell ref="BD175:BD176"/>
    <mergeCell ref="BE175:BE176"/>
    <mergeCell ref="BF175:BF176"/>
    <mergeCell ref="BG175:BG176"/>
    <mergeCell ref="BH175:BH176"/>
    <mergeCell ref="BI175:BI176"/>
    <mergeCell ref="BJ175:BJ176"/>
    <mergeCell ref="AS175:AS176"/>
    <mergeCell ref="AT175:AT176"/>
    <mergeCell ref="AU175:AU176"/>
    <mergeCell ref="AV175:AV176"/>
    <mergeCell ref="AW175:AW176"/>
    <mergeCell ref="AX175:AX176"/>
    <mergeCell ref="AY175:AY176"/>
    <mergeCell ref="AZ175:AZ176"/>
    <mergeCell ref="BA175:BA176"/>
    <mergeCell ref="AJ175:AJ176"/>
    <mergeCell ref="AK175:AK176"/>
    <mergeCell ref="AL175:AL176"/>
    <mergeCell ref="AM175:AM176"/>
    <mergeCell ref="AN175:AN176"/>
    <mergeCell ref="AO175:AO176"/>
    <mergeCell ref="AP175:AP176"/>
    <mergeCell ref="AQ175:AQ176"/>
    <mergeCell ref="AR175:AR176"/>
    <mergeCell ref="X175:X176"/>
    <mergeCell ref="Y175:Y176"/>
    <mergeCell ref="Z175:Z176"/>
    <mergeCell ref="AA175:AA176"/>
    <mergeCell ref="AB175:AB176"/>
    <mergeCell ref="AC175:AC176"/>
    <mergeCell ref="AD175:AD176"/>
    <mergeCell ref="AE175:AE176"/>
    <mergeCell ref="AF175:AF176"/>
    <mergeCell ref="O175:O176"/>
    <mergeCell ref="P175:P176"/>
    <mergeCell ref="Q175:Q176"/>
    <mergeCell ref="R175:R176"/>
    <mergeCell ref="S175:S176"/>
    <mergeCell ref="T175:T176"/>
    <mergeCell ref="U175:U176"/>
    <mergeCell ref="V175:V176"/>
    <mergeCell ref="W175:W176"/>
    <mergeCell ref="F175:F176"/>
    <mergeCell ref="G175:G176"/>
    <mergeCell ref="H175:H176"/>
    <mergeCell ref="I175:I176"/>
    <mergeCell ref="J175:J176"/>
    <mergeCell ref="K175:K176"/>
    <mergeCell ref="L175:L176"/>
    <mergeCell ref="M175:M176"/>
    <mergeCell ref="N175:N176"/>
    <mergeCell ref="CF141:CF142"/>
    <mergeCell ref="CG141:CG142"/>
    <mergeCell ref="CH141:CH142"/>
    <mergeCell ref="CI141:CI142"/>
    <mergeCell ref="CJ141:CJ142"/>
    <mergeCell ref="CK141:CK142"/>
    <mergeCell ref="CL141:CL142"/>
    <mergeCell ref="CM141:CM142"/>
    <mergeCell ref="CN141:CN142"/>
    <mergeCell ref="BW141:BW142"/>
    <mergeCell ref="BX141:BX142"/>
    <mergeCell ref="BY141:BY142"/>
    <mergeCell ref="BZ141:BZ142"/>
    <mergeCell ref="CA141:CA142"/>
    <mergeCell ref="CB141:CB142"/>
    <mergeCell ref="CC141:CC142"/>
    <mergeCell ref="CD141:CD142"/>
    <mergeCell ref="CE141:CE142"/>
    <mergeCell ref="BN141:BN142"/>
    <mergeCell ref="BO141:BO142"/>
    <mergeCell ref="BP141:BP142"/>
    <mergeCell ref="BQ141:BQ142"/>
    <mergeCell ref="BR141:BR142"/>
    <mergeCell ref="BS141:BS142"/>
    <mergeCell ref="BT141:BT142"/>
    <mergeCell ref="BU141:BU142"/>
    <mergeCell ref="BV141:BV142"/>
    <mergeCell ref="BB141:BB142"/>
    <mergeCell ref="BC141:BC142"/>
    <mergeCell ref="BD141:BD142"/>
    <mergeCell ref="BE141:BE142"/>
    <mergeCell ref="BF141:BF142"/>
    <mergeCell ref="BG141:BG142"/>
    <mergeCell ref="BH141:BH142"/>
    <mergeCell ref="BI141:BI142"/>
    <mergeCell ref="BJ141:BJ142"/>
    <mergeCell ref="AS141:AS142"/>
    <mergeCell ref="AT141:AT142"/>
    <mergeCell ref="AU141:AU142"/>
    <mergeCell ref="AV141:AV142"/>
    <mergeCell ref="AW141:AW142"/>
    <mergeCell ref="AX141:AX142"/>
    <mergeCell ref="AY141:AY142"/>
    <mergeCell ref="AZ141:AZ142"/>
    <mergeCell ref="BA141:BA142"/>
    <mergeCell ref="AJ141:AJ142"/>
    <mergeCell ref="AK141:AK142"/>
    <mergeCell ref="AL141:AL142"/>
    <mergeCell ref="AM141:AM142"/>
    <mergeCell ref="AN141:AN142"/>
    <mergeCell ref="AO141:AO142"/>
    <mergeCell ref="AP141:AP142"/>
    <mergeCell ref="AQ141:AQ142"/>
    <mergeCell ref="AR141:AR142"/>
    <mergeCell ref="X141:X142"/>
    <mergeCell ref="Y141:Y142"/>
    <mergeCell ref="Z141:Z142"/>
    <mergeCell ref="AA141:AA142"/>
    <mergeCell ref="AB141:AB142"/>
    <mergeCell ref="AC141:AC142"/>
    <mergeCell ref="AD141:AD142"/>
    <mergeCell ref="AE141:AE142"/>
    <mergeCell ref="AF141:AF142"/>
    <mergeCell ref="O141:O142"/>
    <mergeCell ref="P141:P142"/>
    <mergeCell ref="Q141:Q142"/>
    <mergeCell ref="R141:R142"/>
    <mergeCell ref="S141:S142"/>
    <mergeCell ref="T141:T142"/>
    <mergeCell ref="U141:U142"/>
    <mergeCell ref="V141:V142"/>
    <mergeCell ref="W141:W142"/>
    <mergeCell ref="F141:F142"/>
    <mergeCell ref="G141:G142"/>
    <mergeCell ref="H141:H142"/>
    <mergeCell ref="I141:I142"/>
    <mergeCell ref="J141:J142"/>
    <mergeCell ref="K141:K142"/>
    <mergeCell ref="L141:L142"/>
    <mergeCell ref="M141:M142"/>
    <mergeCell ref="N141:N142"/>
    <mergeCell ref="BB107:BB108"/>
    <mergeCell ref="BC107:BC108"/>
    <mergeCell ref="BD107:BD108"/>
    <mergeCell ref="BE107:BE108"/>
    <mergeCell ref="BF107:BF108"/>
    <mergeCell ref="BG107:BG108"/>
    <mergeCell ref="BH107:BH108"/>
    <mergeCell ref="BI107:BI108"/>
    <mergeCell ref="BJ107:BJ108"/>
    <mergeCell ref="AS107:AS108"/>
    <mergeCell ref="AT107:AT108"/>
    <mergeCell ref="AU107:AU108"/>
    <mergeCell ref="AV107:AV108"/>
    <mergeCell ref="AW107:AW108"/>
    <mergeCell ref="AX107:AX108"/>
    <mergeCell ref="AY107:AY108"/>
    <mergeCell ref="AZ107:AZ108"/>
    <mergeCell ref="BA107:BA108"/>
    <mergeCell ref="AJ107:AJ108"/>
    <mergeCell ref="AK107:AK108"/>
    <mergeCell ref="AL107:AL108"/>
    <mergeCell ref="AM107:AM108"/>
    <mergeCell ref="AN107:AN108"/>
    <mergeCell ref="AO107:AO108"/>
    <mergeCell ref="AP107:AP108"/>
    <mergeCell ref="AQ107:AQ108"/>
    <mergeCell ref="AR107:AR108"/>
    <mergeCell ref="X107:X108"/>
    <mergeCell ref="Y107:Y108"/>
    <mergeCell ref="Z107:Z108"/>
    <mergeCell ref="AA107:AA108"/>
    <mergeCell ref="AB107:AB108"/>
    <mergeCell ref="AC107:AC108"/>
    <mergeCell ref="AD107:AD108"/>
    <mergeCell ref="AE107:AE108"/>
    <mergeCell ref="AF107:AF108"/>
    <mergeCell ref="O107:O108"/>
    <mergeCell ref="P107:P108"/>
    <mergeCell ref="Q107:Q108"/>
    <mergeCell ref="R107:R108"/>
    <mergeCell ref="S107:S108"/>
    <mergeCell ref="T107:T108"/>
    <mergeCell ref="U107:U108"/>
    <mergeCell ref="V107:V108"/>
    <mergeCell ref="W107:W108"/>
    <mergeCell ref="F107:F108"/>
    <mergeCell ref="G107:G108"/>
    <mergeCell ref="H107:H108"/>
    <mergeCell ref="I107:I108"/>
    <mergeCell ref="J107:J108"/>
    <mergeCell ref="K107:K108"/>
    <mergeCell ref="L107:L108"/>
    <mergeCell ref="M107:M108"/>
    <mergeCell ref="N107:N108"/>
    <mergeCell ref="BB73:BB74"/>
    <mergeCell ref="BC73:BC74"/>
    <mergeCell ref="BD73:BD74"/>
    <mergeCell ref="BE73:BE74"/>
    <mergeCell ref="BF73:BF74"/>
    <mergeCell ref="BG73:BG74"/>
    <mergeCell ref="BH73:BH74"/>
    <mergeCell ref="BI73:BI74"/>
    <mergeCell ref="BJ73:BJ74"/>
    <mergeCell ref="AS73:AS74"/>
    <mergeCell ref="AT73:AT74"/>
    <mergeCell ref="AU73:AU74"/>
    <mergeCell ref="AV73:AV74"/>
    <mergeCell ref="AW73:AW74"/>
    <mergeCell ref="AX73:AX74"/>
    <mergeCell ref="AY73:AY74"/>
    <mergeCell ref="AZ73:AZ74"/>
    <mergeCell ref="BA73:BA74"/>
    <mergeCell ref="AJ73:AJ74"/>
    <mergeCell ref="AK73:AK74"/>
    <mergeCell ref="AL73:AL74"/>
    <mergeCell ref="AM73:AM74"/>
    <mergeCell ref="AN73:AN74"/>
    <mergeCell ref="AO73:AO74"/>
    <mergeCell ref="AP73:AP74"/>
    <mergeCell ref="AQ73:AQ74"/>
    <mergeCell ref="AR73:AR74"/>
    <mergeCell ref="X73:X74"/>
    <mergeCell ref="Y73:Y74"/>
    <mergeCell ref="Z73:Z74"/>
    <mergeCell ref="AA73:AA74"/>
    <mergeCell ref="AB73:AB74"/>
    <mergeCell ref="AC73:AC74"/>
    <mergeCell ref="AD73:AD74"/>
    <mergeCell ref="AE73:AE74"/>
    <mergeCell ref="AF73:AF74"/>
    <mergeCell ref="O73:O74"/>
    <mergeCell ref="P73:P74"/>
    <mergeCell ref="Q73:Q74"/>
    <mergeCell ref="R73:R74"/>
    <mergeCell ref="S73:S74"/>
    <mergeCell ref="T73:T74"/>
    <mergeCell ref="U73:U74"/>
    <mergeCell ref="V73:V74"/>
    <mergeCell ref="W73:W74"/>
    <mergeCell ref="F73:F74"/>
    <mergeCell ref="G73:G74"/>
    <mergeCell ref="H73:H74"/>
    <mergeCell ref="I73:I74"/>
    <mergeCell ref="J73:J74"/>
    <mergeCell ref="K73:K74"/>
    <mergeCell ref="L73:L74"/>
    <mergeCell ref="M73:M74"/>
    <mergeCell ref="N73:N74"/>
    <mergeCell ref="BB39:BB40"/>
    <mergeCell ref="BC39:BC40"/>
    <mergeCell ref="BD39:BD40"/>
    <mergeCell ref="BE39:BE40"/>
    <mergeCell ref="BF39:BF40"/>
    <mergeCell ref="BG39:BG40"/>
    <mergeCell ref="BH39:BH40"/>
    <mergeCell ref="BI39:BI40"/>
    <mergeCell ref="BJ39:BJ40"/>
    <mergeCell ref="AS39:AS40"/>
    <mergeCell ref="AT39:AT40"/>
    <mergeCell ref="AU39:AU40"/>
    <mergeCell ref="AV39:AV40"/>
    <mergeCell ref="AW39:AW40"/>
    <mergeCell ref="AX39:AX40"/>
    <mergeCell ref="AY39:AY40"/>
    <mergeCell ref="AZ39:AZ40"/>
    <mergeCell ref="BA39:BA40"/>
    <mergeCell ref="AJ39:AJ40"/>
    <mergeCell ref="AK39:AK40"/>
    <mergeCell ref="AL39:AL40"/>
    <mergeCell ref="AM39:AM40"/>
    <mergeCell ref="AN39:AN40"/>
    <mergeCell ref="AO39:AO40"/>
    <mergeCell ref="AP39:AP40"/>
    <mergeCell ref="AQ39:AQ40"/>
    <mergeCell ref="AR39:AR40"/>
    <mergeCell ref="X39:X40"/>
    <mergeCell ref="Y39:Y40"/>
    <mergeCell ref="Z39:Z40"/>
    <mergeCell ref="AA39:AA40"/>
    <mergeCell ref="AB39:AB40"/>
    <mergeCell ref="AC39:AC40"/>
    <mergeCell ref="AD39:AD40"/>
    <mergeCell ref="AE39:AE40"/>
    <mergeCell ref="AF39:AF40"/>
    <mergeCell ref="O39:O40"/>
    <mergeCell ref="P39:P40"/>
    <mergeCell ref="Q39:Q40"/>
    <mergeCell ref="R39:R40"/>
    <mergeCell ref="S39:S40"/>
    <mergeCell ref="T39:T40"/>
    <mergeCell ref="U39:U40"/>
    <mergeCell ref="V39:V40"/>
    <mergeCell ref="W39:W40"/>
    <mergeCell ref="F39:F40"/>
    <mergeCell ref="G39:G40"/>
    <mergeCell ref="H39:H40"/>
    <mergeCell ref="I39:I40"/>
    <mergeCell ref="J39:J40"/>
    <mergeCell ref="K39:K40"/>
    <mergeCell ref="L39:L40"/>
    <mergeCell ref="M39:M40"/>
    <mergeCell ref="N39:N40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conditionalFormatting sqref="G28:G34">
    <cfRule type="colorScale" priority="20">
      <colorScale>
        <cfvo type="min"/>
        <cfvo type="max"/>
        <color rgb="FFFFFFFF"/>
        <color rgb="FFED7A2B"/>
      </colorScale>
    </cfRule>
  </conditionalFormatting>
  <conditionalFormatting sqref="G6:G26">
    <cfRule type="colorScale" priority="21">
      <colorScale>
        <cfvo type="min"/>
        <cfvo type="max"/>
        <color rgb="FFFFFFFF"/>
        <color rgb="FFED7A2B"/>
      </colorScale>
    </cfRule>
  </conditionalFormatting>
  <conditionalFormatting sqref="L28:L34 L6:L26">
    <cfRule type="colorScale" priority="22">
      <colorScale>
        <cfvo type="min"/>
        <cfvo type="max"/>
        <color rgb="FFFFFFFF"/>
        <color rgb="FFED7A2B"/>
      </colorScale>
    </cfRule>
  </conditionalFormatting>
  <conditionalFormatting sqref="J28:K34 J6:K26">
    <cfRule type="colorScale" priority="23">
      <colorScale>
        <cfvo type="min"/>
        <cfvo type="max"/>
        <color rgb="FFFFFFFF"/>
        <color rgb="FFED7A2B"/>
      </colorScale>
    </cfRule>
  </conditionalFormatting>
  <conditionalFormatting sqref="N28:V34 N6:V26">
    <cfRule type="colorScale" priority="24">
      <colorScale>
        <cfvo type="min"/>
        <cfvo type="max"/>
        <color rgb="FFFFFFFF"/>
        <color rgb="FFED7A2B"/>
      </colorScale>
    </cfRule>
  </conditionalFormatting>
  <conditionalFormatting sqref="W28:W34 W6:W26">
    <cfRule type="colorScale" priority="25">
      <colorScale>
        <cfvo type="min"/>
        <cfvo type="max"/>
        <color rgb="FFFFFFFF"/>
        <color rgb="FFED7A2B"/>
      </colorScale>
    </cfRule>
  </conditionalFormatting>
  <conditionalFormatting sqref="AB28:AB34 AB6:AB26">
    <cfRule type="colorScale" priority="26">
      <colorScale>
        <cfvo type="min"/>
        <cfvo type="max"/>
        <color rgb="FFFFFFFF"/>
        <color rgb="FFED7A2B"/>
      </colorScale>
    </cfRule>
  </conditionalFormatting>
  <conditionalFormatting sqref="AA28:AA34 AA6:AA26">
    <cfRule type="colorScale" priority="27">
      <colorScale>
        <cfvo type="min"/>
        <cfvo type="max"/>
        <color rgb="FFFFFFFF"/>
        <color rgb="FFED7A2B"/>
      </colorScale>
    </cfRule>
  </conditionalFormatting>
  <conditionalFormatting sqref="AD28:AD34 AD6:AD26 AF28:AF34 AF6:AF26">
    <cfRule type="colorScale" priority="28">
      <colorScale>
        <cfvo type="min"/>
        <cfvo type="max"/>
        <color rgb="FFFFFFFF"/>
        <color rgb="FFED7A2B"/>
      </colorScale>
    </cfRule>
  </conditionalFormatting>
  <conditionalFormatting sqref="G41:G61">
    <cfRule type="colorScale" priority="29">
      <colorScale>
        <cfvo type="min"/>
        <cfvo type="max"/>
        <color rgb="FFFFFFFF"/>
        <color rgb="FFED7A2B"/>
      </colorScale>
    </cfRule>
  </conditionalFormatting>
  <conditionalFormatting sqref="G63:G69">
    <cfRule type="colorScale" priority="30">
      <colorScale>
        <cfvo type="min"/>
        <cfvo type="max"/>
        <color rgb="FFFFFFFF"/>
        <color rgb="FFED7A2B"/>
      </colorScale>
    </cfRule>
  </conditionalFormatting>
  <conditionalFormatting sqref="L41:L69">
    <cfRule type="colorScale" priority="31">
      <colorScale>
        <cfvo type="min"/>
        <cfvo type="max"/>
        <color rgb="FFFFFFFF"/>
        <color rgb="FFED7A2B"/>
      </colorScale>
    </cfRule>
  </conditionalFormatting>
  <conditionalFormatting sqref="J41:K69">
    <cfRule type="colorScale" priority="32">
      <colorScale>
        <cfvo type="min"/>
        <cfvo type="max"/>
        <color rgb="FFFFFFFF"/>
        <color rgb="FFED7A2B"/>
      </colorScale>
    </cfRule>
  </conditionalFormatting>
  <conditionalFormatting sqref="N41:N69 P41:U69">
    <cfRule type="colorScale" priority="33">
      <colorScale>
        <cfvo type="min"/>
        <cfvo type="max"/>
        <color rgb="FFFFFFFF"/>
        <color rgb="FFED7A2B"/>
      </colorScale>
    </cfRule>
  </conditionalFormatting>
  <conditionalFormatting sqref="V41:W69">
    <cfRule type="colorScale" priority="34">
      <colorScale>
        <cfvo type="min"/>
        <cfvo type="max"/>
        <color rgb="FFFFFFFF"/>
        <color rgb="FFED7A2B"/>
      </colorScale>
    </cfRule>
  </conditionalFormatting>
  <conditionalFormatting sqref="AA41:AB69">
    <cfRule type="colorScale" priority="35">
      <colorScale>
        <cfvo type="min"/>
        <cfvo type="max"/>
        <color rgb="FFFFFFFF"/>
        <color rgb="FFED7A2B"/>
      </colorScale>
    </cfRule>
  </conditionalFormatting>
  <conditionalFormatting sqref="AD41:AF69">
    <cfRule type="colorScale" priority="36">
      <colorScale>
        <cfvo type="min"/>
        <cfvo type="max"/>
        <color rgb="FFFFFFFF"/>
        <color rgb="FFED7A2B"/>
      </colorScale>
    </cfRule>
  </conditionalFormatting>
  <conditionalFormatting sqref="G97:G103">
    <cfRule type="colorScale" priority="37">
      <colorScale>
        <cfvo type="min"/>
        <cfvo type="max"/>
        <color rgb="FFFFFFFF"/>
        <color rgb="FFED7A2B"/>
      </colorScale>
    </cfRule>
  </conditionalFormatting>
  <conditionalFormatting sqref="G76:G95 G75:I75 H76:I103">
    <cfRule type="colorScale" priority="38">
      <colorScale>
        <cfvo type="min"/>
        <cfvo type="max"/>
        <color rgb="FFFFFFFF"/>
        <color rgb="FFED7A2B"/>
      </colorScale>
    </cfRule>
  </conditionalFormatting>
  <conditionalFormatting sqref="K75:L103">
    <cfRule type="colorScale" priority="39">
      <colorScale>
        <cfvo type="min"/>
        <cfvo type="max"/>
        <color rgb="FFFFFFFF"/>
        <color rgb="FFED7A2B"/>
      </colorScale>
    </cfRule>
  </conditionalFormatting>
  <conditionalFormatting sqref="N75:N103">
    <cfRule type="colorScale" priority="40">
      <colorScale>
        <cfvo type="min"/>
        <cfvo type="max"/>
        <color rgb="FFFFFFFF"/>
        <color rgb="FFED7A2B"/>
      </colorScale>
    </cfRule>
  </conditionalFormatting>
  <conditionalFormatting sqref="W75:W103">
    <cfRule type="colorScale" priority="41">
      <colorScale>
        <cfvo type="min"/>
        <cfvo type="max"/>
        <color rgb="FFFFFFFF"/>
        <color rgb="FFED7A2B"/>
      </colorScale>
    </cfRule>
  </conditionalFormatting>
  <conditionalFormatting sqref="P75:V103">
    <cfRule type="colorScale" priority="42">
      <colorScale>
        <cfvo type="min"/>
        <cfvo type="max"/>
        <color rgb="FFFFFFFF"/>
        <color rgb="FFED7A2B"/>
      </colorScale>
    </cfRule>
  </conditionalFormatting>
  <conditionalFormatting sqref="AA75:AB103 AD75:AF103">
    <cfRule type="colorScale" priority="43">
      <colorScale>
        <cfvo type="min"/>
        <cfvo type="max"/>
        <color rgb="FFFFFFFF"/>
        <color rgb="FFED7A2B"/>
      </colorScale>
    </cfRule>
  </conditionalFormatting>
  <conditionalFormatting sqref="G131:G137">
    <cfRule type="colorScale" priority="44">
      <colorScale>
        <cfvo type="min"/>
        <cfvo type="max"/>
        <color rgb="FFFFFFFF"/>
        <color rgb="FFED7A2B"/>
      </colorScale>
    </cfRule>
  </conditionalFormatting>
  <conditionalFormatting sqref="G109:G129">
    <cfRule type="colorScale" priority="45">
      <colorScale>
        <cfvo type="min"/>
        <cfvo type="max"/>
        <color rgb="FFFFFFFF"/>
        <color rgb="FFED7A2B"/>
      </colorScale>
    </cfRule>
  </conditionalFormatting>
  <conditionalFormatting sqref="I109:I137">
    <cfRule type="colorScale" priority="46">
      <colorScale>
        <cfvo type="min"/>
        <cfvo type="max"/>
        <color rgb="FFFFFFFF"/>
        <color rgb="FFED7A2B"/>
      </colorScale>
    </cfRule>
  </conditionalFormatting>
  <conditionalFormatting sqref="L109:V137">
    <cfRule type="colorScale" priority="47">
      <colorScale>
        <cfvo type="min"/>
        <cfvo type="max"/>
        <color rgb="FFFFFFFF"/>
        <color rgb="FFED7A2B"/>
      </colorScale>
    </cfRule>
  </conditionalFormatting>
  <conditionalFormatting sqref="K109:K137">
    <cfRule type="colorScale" priority="48">
      <colorScale>
        <cfvo type="min"/>
        <cfvo type="max"/>
        <color rgb="FFFFFFFF"/>
        <color rgb="FFED7A2B"/>
      </colorScale>
    </cfRule>
  </conditionalFormatting>
  <conditionalFormatting sqref="W109:W137">
    <cfRule type="colorScale" priority="49">
      <colorScale>
        <cfvo type="min"/>
        <cfvo type="max"/>
        <color rgb="FFFFFFFF"/>
        <color rgb="FFED7A2B"/>
      </colorScale>
    </cfRule>
  </conditionalFormatting>
  <conditionalFormatting sqref="AA109:AB137">
    <cfRule type="colorScale" priority="50">
      <colorScale>
        <cfvo type="min"/>
        <cfvo type="max"/>
        <color rgb="FFFFFFFF"/>
        <color rgb="FFED7A2B"/>
      </colorScale>
    </cfRule>
  </conditionalFormatting>
  <conditionalFormatting sqref="AE109:AF137">
    <cfRule type="colorScale" priority="51">
      <colorScale>
        <cfvo type="min"/>
        <cfvo type="max"/>
        <color rgb="FFFFFFFF"/>
        <color rgb="FFED7A2B"/>
      </colorScale>
    </cfRule>
  </conditionalFormatting>
  <conditionalFormatting sqref="G165:G171">
    <cfRule type="colorScale" priority="53">
      <colorScale>
        <cfvo type="min"/>
        <cfvo type="max"/>
        <color rgb="FFFFFFFF"/>
        <color rgb="FFED7A2B"/>
      </colorScale>
    </cfRule>
  </conditionalFormatting>
  <conditionalFormatting sqref="H164:H171">
    <cfRule type="colorScale" priority="54">
      <colorScale>
        <cfvo type="min"/>
        <cfvo type="max"/>
        <color rgb="FFFFFFFF"/>
        <color rgb="FFED7A2B"/>
      </colorScale>
    </cfRule>
  </conditionalFormatting>
  <conditionalFormatting sqref="J164:J171">
    <cfRule type="colorScale" priority="55">
      <colorScale>
        <cfvo type="min"/>
        <cfvo type="max"/>
        <color rgb="FFFFFFFF"/>
        <color rgb="FFED7A2B"/>
      </colorScale>
    </cfRule>
  </conditionalFormatting>
  <conditionalFormatting sqref="L164:V171">
    <cfRule type="colorScale" priority="56">
      <colorScale>
        <cfvo type="min"/>
        <cfvo type="max"/>
        <color rgb="FFFFFFFF"/>
        <color rgb="FFED7A2B"/>
      </colorScale>
    </cfRule>
  </conditionalFormatting>
  <conditionalFormatting sqref="AA164:AB171">
    <cfRule type="colorScale" priority="57">
      <colorScale>
        <cfvo type="min"/>
        <cfvo type="max"/>
        <color rgb="FFFFFFFF"/>
        <color rgb="FFED7A2B"/>
      </colorScale>
    </cfRule>
  </conditionalFormatting>
  <conditionalFormatting sqref="AD164:AF171">
    <cfRule type="colorScale" priority="58">
      <colorScale>
        <cfvo type="min"/>
        <cfvo type="max"/>
        <color rgb="FFFFFFFF"/>
        <color rgb="FFED7A2B"/>
      </colorScale>
    </cfRule>
  </conditionalFormatting>
  <conditionalFormatting sqref="F177:F197">
    <cfRule type="colorScale" priority="59">
      <colorScale>
        <cfvo type="min"/>
        <cfvo type="max"/>
        <color rgb="FFFFFFFF"/>
        <color rgb="FFED7A2B"/>
      </colorScale>
    </cfRule>
  </conditionalFormatting>
  <conditionalFormatting sqref="F199:F205">
    <cfRule type="colorScale" priority="60">
      <colorScale>
        <cfvo type="min"/>
        <cfvo type="max"/>
        <color rgb="FFFFFFFF"/>
        <color rgb="FFED7A2B"/>
      </colorScale>
    </cfRule>
  </conditionalFormatting>
  <conditionalFormatting sqref="G177:G205">
    <cfRule type="colorScale" priority="61">
      <colorScale>
        <cfvo type="min"/>
        <cfvo type="max"/>
        <color rgb="FFFFFFFF"/>
        <color rgb="FFED7A2B"/>
      </colorScale>
    </cfRule>
  </conditionalFormatting>
  <conditionalFormatting sqref="K177:L205">
    <cfRule type="colorScale" priority="62">
      <colorScale>
        <cfvo type="min"/>
        <cfvo type="max"/>
        <color rgb="FFFFFFFF"/>
        <color rgb="FFED7A2B"/>
      </colorScale>
    </cfRule>
  </conditionalFormatting>
  <conditionalFormatting sqref="N177:R205 T177:U205">
    <cfRule type="colorScale" priority="63">
      <colorScale>
        <cfvo type="min"/>
        <cfvo type="max"/>
        <color rgb="FFFFFFFF"/>
        <color rgb="FFED7A2B"/>
      </colorScale>
    </cfRule>
  </conditionalFormatting>
  <conditionalFormatting sqref="S177:S205">
    <cfRule type="colorScale" priority="64">
      <colorScale>
        <cfvo type="min"/>
        <cfvo type="max"/>
        <color rgb="FFFFFFFF"/>
        <color rgb="FFED7A2B"/>
      </colorScale>
    </cfRule>
  </conditionalFormatting>
  <conditionalFormatting sqref="V177:W205">
    <cfRule type="colorScale" priority="65">
      <colorScale>
        <cfvo type="min"/>
        <cfvo type="max"/>
        <color rgb="FFFFFFFF"/>
        <color rgb="FFED7A2B"/>
      </colorScale>
    </cfRule>
  </conditionalFormatting>
  <conditionalFormatting sqref="AA177:AB205 AD177:AD205 AF177:AF205">
    <cfRule type="colorScale" priority="66">
      <colorScale>
        <cfvo type="min"/>
        <cfvo type="max"/>
        <color rgb="FFFFFFFF"/>
        <color rgb="FFED7A2B"/>
      </colorScale>
    </cfRule>
  </conditionalFormatting>
  <conditionalFormatting sqref="G211:G231">
    <cfRule type="colorScale" priority="67">
      <colorScale>
        <cfvo type="min"/>
        <cfvo type="max"/>
        <color rgb="FFFFFFFF"/>
        <color rgb="FFED7A2B"/>
      </colorScale>
    </cfRule>
  </conditionalFormatting>
  <conditionalFormatting sqref="G233:G239">
    <cfRule type="colorScale" priority="68">
      <colorScale>
        <cfvo type="min"/>
        <cfvo type="max"/>
        <color rgb="FFFFFFFF"/>
        <color rgb="FFED7A2B"/>
      </colorScale>
    </cfRule>
  </conditionalFormatting>
  <conditionalFormatting sqref="L211:L239">
    <cfRule type="colorScale" priority="69">
      <colorScale>
        <cfvo type="min"/>
        <cfvo type="max"/>
        <color rgb="FFFFFFFF"/>
        <color rgb="FFED7A2B"/>
      </colorScale>
    </cfRule>
  </conditionalFormatting>
  <conditionalFormatting sqref="K211:K239">
    <cfRule type="colorScale" priority="70">
      <colorScale>
        <cfvo type="min"/>
        <cfvo type="max"/>
        <color rgb="FFFFFFFF"/>
        <color rgb="FFED7A2B"/>
      </colorScale>
    </cfRule>
  </conditionalFormatting>
  <conditionalFormatting sqref="N211:U239">
    <cfRule type="colorScale" priority="71">
      <colorScale>
        <cfvo type="min"/>
        <cfvo type="max"/>
        <color rgb="FFFFFFFF"/>
        <color rgb="FFED7A2B"/>
      </colorScale>
    </cfRule>
  </conditionalFormatting>
  <conditionalFormatting sqref="V211:W239">
    <cfRule type="colorScale" priority="72">
      <colorScale>
        <cfvo type="min"/>
        <cfvo type="max"/>
        <color rgb="FFFFFFFF"/>
        <color rgb="FFED7A2B"/>
      </colorScale>
    </cfRule>
  </conditionalFormatting>
  <conditionalFormatting sqref="AB211:AB239">
    <cfRule type="colorScale" priority="73">
      <colorScale>
        <cfvo type="min"/>
        <cfvo type="max"/>
        <color rgb="FFFFFFFF"/>
        <color rgb="FFED7A2B"/>
      </colorScale>
    </cfRule>
  </conditionalFormatting>
  <conditionalFormatting sqref="AA211:AA239">
    <cfRule type="colorScale" priority="74">
      <colorScale>
        <cfvo type="min"/>
        <cfvo type="max"/>
        <color rgb="FFFFFFFF"/>
        <color rgb="FFED7A2B"/>
      </colorScale>
    </cfRule>
  </conditionalFormatting>
  <conditionalFormatting sqref="AD211:AD239 AF211:AF239">
    <cfRule type="colorScale" priority="75">
      <colorScale>
        <cfvo type="min"/>
        <cfvo type="max"/>
        <color rgb="FFFFFFFF"/>
        <color rgb="FFED7A2B"/>
      </colorScale>
    </cfRule>
  </conditionalFormatting>
  <conditionalFormatting sqref="G245:G273">
    <cfRule type="colorScale" priority="76">
      <colorScale>
        <cfvo type="min"/>
        <cfvo type="max"/>
        <color rgb="FFFFFFFF"/>
        <color rgb="FFED7A2B"/>
      </colorScale>
    </cfRule>
  </conditionalFormatting>
  <conditionalFormatting sqref="F245:F265">
    <cfRule type="colorScale" priority="77">
      <colorScale>
        <cfvo type="min"/>
        <cfvo type="max"/>
        <color rgb="FFFFFFFF"/>
        <color rgb="FFED7A2B"/>
      </colorScale>
    </cfRule>
  </conditionalFormatting>
  <conditionalFormatting sqref="F267:F273">
    <cfRule type="colorScale" priority="78">
      <colorScale>
        <cfvo type="min"/>
        <cfvo type="max"/>
        <color rgb="FFFFFFFF"/>
        <color rgb="FFED7A2B"/>
      </colorScale>
    </cfRule>
  </conditionalFormatting>
  <conditionalFormatting sqref="L245:L273">
    <cfRule type="colorScale" priority="79">
      <colorScale>
        <cfvo type="min"/>
        <cfvo type="max"/>
        <color rgb="FFFFFFFF"/>
        <color rgb="FFED7A2B"/>
      </colorScale>
    </cfRule>
  </conditionalFormatting>
  <conditionalFormatting sqref="K245:K273">
    <cfRule type="colorScale" priority="80">
      <colorScale>
        <cfvo type="min"/>
        <cfvo type="max"/>
        <color rgb="FFFFFFFF"/>
        <color rgb="FFED7A2B"/>
      </colorScale>
    </cfRule>
  </conditionalFormatting>
  <conditionalFormatting sqref="N245:P273 T245:U273 R245:R273">
    <cfRule type="colorScale" priority="81">
      <colorScale>
        <cfvo type="min"/>
        <cfvo type="max"/>
        <color rgb="FFFFFFFF"/>
        <color rgb="FFED7A2B"/>
      </colorScale>
    </cfRule>
  </conditionalFormatting>
  <conditionalFormatting sqref="S245:S273">
    <cfRule type="colorScale" priority="82">
      <colorScale>
        <cfvo type="min"/>
        <cfvo type="max"/>
        <color rgb="FFFFFFFF"/>
        <color rgb="FFED7A2B"/>
      </colorScale>
    </cfRule>
  </conditionalFormatting>
  <conditionalFormatting sqref="V245:W273">
    <cfRule type="colorScale" priority="83">
      <colorScale>
        <cfvo type="min"/>
        <cfvo type="max"/>
        <color rgb="FFFFFFFF"/>
        <color rgb="FFED7A2B"/>
      </colorScale>
    </cfRule>
  </conditionalFormatting>
  <conditionalFormatting sqref="AB245:AB273">
    <cfRule type="colorScale" priority="84">
      <colorScale>
        <cfvo type="min"/>
        <cfvo type="max"/>
        <color rgb="FFFFFFFF"/>
        <color rgb="FFED7A2B"/>
      </colorScale>
    </cfRule>
  </conditionalFormatting>
  <conditionalFormatting sqref="AA245:AA273">
    <cfRule type="colorScale" priority="85">
      <colorScale>
        <cfvo type="min"/>
        <cfvo type="max"/>
        <color rgb="FFFFFFFF"/>
        <color rgb="FFED7A2B"/>
      </colorScale>
    </cfRule>
  </conditionalFormatting>
  <conditionalFormatting sqref="AD245:AE273">
    <cfRule type="colorScale" priority="86">
      <colorScale>
        <cfvo type="min"/>
        <cfvo type="max"/>
        <color rgb="FFFFFFFF"/>
        <color rgb="FFED7A2B"/>
      </colorScale>
    </cfRule>
  </conditionalFormatting>
  <conditionalFormatting sqref="G280:G299 G279:H279 H280:H307">
    <cfRule type="colorScale" priority="87">
      <colorScale>
        <cfvo type="min"/>
        <cfvo type="max"/>
        <color rgb="FFFFFFFF"/>
        <color rgb="FFED7A2B"/>
      </colorScale>
    </cfRule>
  </conditionalFormatting>
  <conditionalFormatting sqref="G301:G307">
    <cfRule type="colorScale" priority="88">
      <colorScale>
        <cfvo type="min"/>
        <cfvo type="max"/>
        <color rgb="FFFFFFFF"/>
        <color rgb="FFED7A2B"/>
      </colorScale>
    </cfRule>
  </conditionalFormatting>
  <conditionalFormatting sqref="L279:L307">
    <cfRule type="colorScale" priority="89">
      <colorScale>
        <cfvo type="min"/>
        <cfvo type="max"/>
        <color rgb="FFFFFFFF"/>
        <color rgb="FFED7A2B"/>
      </colorScale>
    </cfRule>
  </conditionalFormatting>
  <conditionalFormatting sqref="J279:K307">
    <cfRule type="colorScale" priority="90">
      <colorScale>
        <cfvo type="min"/>
        <cfvo type="max"/>
        <color rgb="FFFFFFFF"/>
        <color rgb="FFED7A2B"/>
      </colorScale>
    </cfRule>
  </conditionalFormatting>
  <conditionalFormatting sqref="N279:Q307 S279:V307">
    <cfRule type="colorScale" priority="91">
      <colorScale>
        <cfvo type="min"/>
        <cfvo type="max"/>
        <color rgb="FFFFFFFF"/>
        <color rgb="FFED7A2B"/>
      </colorScale>
    </cfRule>
  </conditionalFormatting>
  <conditionalFormatting sqref="W279:W307">
    <cfRule type="colorScale" priority="92">
      <colorScale>
        <cfvo type="min"/>
        <cfvo type="max"/>
        <color rgb="FFFFFFFF"/>
        <color rgb="FFED7A2B"/>
      </colorScale>
    </cfRule>
  </conditionalFormatting>
  <conditionalFormatting sqref="AA279:AB307">
    <cfRule type="colorScale" priority="93">
      <colorScale>
        <cfvo type="min"/>
        <cfvo type="max"/>
        <color rgb="FFFFFFFF"/>
        <color rgb="FFED7A2B"/>
      </colorScale>
    </cfRule>
  </conditionalFormatting>
  <conditionalFormatting sqref="AD279:AF307">
    <cfRule type="colorScale" priority="94">
      <colorScale>
        <cfvo type="min"/>
        <cfvo type="max"/>
        <color rgb="FFFFFFFF"/>
        <color rgb="FFED7A2B"/>
      </colorScale>
    </cfRule>
  </conditionalFormatting>
  <conditionalFormatting sqref="H313:H333">
    <cfRule type="colorScale" priority="95">
      <colorScale>
        <cfvo type="min"/>
        <cfvo type="max"/>
        <color rgb="FFFFFFFF"/>
        <color rgb="FFED7A2B"/>
      </colorScale>
    </cfRule>
  </conditionalFormatting>
  <conditionalFormatting sqref="H335:H341">
    <cfRule type="colorScale" priority="96">
      <colorScale>
        <cfvo type="min"/>
        <cfvo type="max"/>
        <color rgb="FFFFFFFF"/>
        <color rgb="FFED7A2B"/>
      </colorScale>
    </cfRule>
  </conditionalFormatting>
  <conditionalFormatting sqref="G313:G333">
    <cfRule type="colorScale" priority="97">
      <colorScale>
        <cfvo type="min"/>
        <cfvo type="max"/>
        <color rgb="FFFFFFFF"/>
        <color rgb="FFED7A2B"/>
      </colorScale>
    </cfRule>
  </conditionalFormatting>
  <conditionalFormatting sqref="G335:G341">
    <cfRule type="colorScale" priority="98">
      <colorScale>
        <cfvo type="min"/>
        <cfvo type="max"/>
        <color rgb="FFFFFFFF"/>
        <color rgb="FFED7A2B"/>
      </colorScale>
    </cfRule>
  </conditionalFormatting>
  <conditionalFormatting sqref="L313:L341 V313:V341 S313:T341 N313:Q341">
    <cfRule type="colorScale" priority="99">
      <colorScale>
        <cfvo type="min"/>
        <cfvo type="max"/>
        <color rgb="FFFFFFFF"/>
        <color rgb="FFED7A2B"/>
      </colorScale>
    </cfRule>
  </conditionalFormatting>
  <conditionalFormatting sqref="J313:K341">
    <cfRule type="colorScale" priority="100">
      <colorScale>
        <cfvo type="min"/>
        <cfvo type="max"/>
        <color rgb="FFFFFFFF"/>
        <color rgb="FFED7A2B"/>
      </colorScale>
    </cfRule>
  </conditionalFormatting>
  <conditionalFormatting sqref="U313:U341">
    <cfRule type="colorScale" priority="101">
      <colorScale>
        <cfvo type="min"/>
        <cfvo type="max"/>
        <color rgb="FFFFFFFF"/>
        <color rgb="FFED7A2B"/>
      </colorScale>
    </cfRule>
  </conditionalFormatting>
  <conditionalFormatting sqref="W313:W341">
    <cfRule type="colorScale" priority="102">
      <colorScale>
        <cfvo type="min"/>
        <cfvo type="max"/>
        <color rgb="FFFFFFFF"/>
        <color rgb="FFED7A2B"/>
      </colorScale>
    </cfRule>
  </conditionalFormatting>
  <conditionalFormatting sqref="AA313:AB341 AD313:AF341">
    <cfRule type="colorScale" priority="103">
      <colorScale>
        <cfvo type="min"/>
        <cfvo type="max"/>
        <color rgb="FFFFFFFF"/>
        <color rgb="FFED7A2B"/>
      </colorScale>
    </cfRule>
  </conditionalFormatting>
  <conditionalFormatting sqref="J75:J103">
    <cfRule type="colorScale" priority="104">
      <colorScale>
        <cfvo type="min"/>
        <cfvo type="max"/>
        <color rgb="FFFFFFFF"/>
        <color rgb="FFED7A2B"/>
      </colorScale>
    </cfRule>
  </conditionalFormatting>
  <conditionalFormatting sqref="M75:M103">
    <cfRule type="colorScale" priority="105">
      <colorScale>
        <cfvo type="min"/>
        <cfvo type="max"/>
        <color rgb="FFFFFFFF"/>
        <color rgb="FFED7A2B"/>
      </colorScale>
    </cfRule>
  </conditionalFormatting>
  <conditionalFormatting sqref="O75:O103">
    <cfRule type="colorScale" priority="106">
      <colorScale>
        <cfvo type="min"/>
        <cfvo type="max"/>
        <color rgb="FFFFFFFF"/>
        <color rgb="FFED7A2B"/>
      </colorScale>
    </cfRule>
  </conditionalFormatting>
  <conditionalFormatting sqref="X75:X103">
    <cfRule type="colorScale" priority="107">
      <colorScale>
        <cfvo type="min"/>
        <cfvo type="max"/>
        <color rgb="FFFFFFFF"/>
        <color rgb="FFED7A2B"/>
      </colorScale>
    </cfRule>
  </conditionalFormatting>
  <conditionalFormatting sqref="Y75:Y103">
    <cfRule type="colorScale" priority="108">
      <colorScale>
        <cfvo type="min"/>
        <cfvo type="max"/>
        <color rgb="FFFFFFFF"/>
        <color rgb="FFED7A2B"/>
      </colorScale>
    </cfRule>
  </conditionalFormatting>
  <conditionalFormatting sqref="Z75:Z103">
    <cfRule type="colorScale" priority="109">
      <colorScale>
        <cfvo type="min"/>
        <cfvo type="max"/>
        <color rgb="FFFFFFFF"/>
        <color rgb="FFED7A2B"/>
      </colorScale>
    </cfRule>
  </conditionalFormatting>
  <conditionalFormatting sqref="F109:F137">
    <cfRule type="colorScale" priority="110">
      <colorScale>
        <cfvo type="min"/>
        <cfvo type="max"/>
        <color rgb="FFFFFFFF"/>
        <color rgb="FFED7A2B"/>
      </colorScale>
    </cfRule>
  </conditionalFormatting>
  <conditionalFormatting sqref="H109:H137">
    <cfRule type="colorScale" priority="111">
      <colorScale>
        <cfvo type="min"/>
        <cfvo type="max"/>
        <color rgb="FFFFFFFF"/>
        <color rgb="FFED7A2B"/>
      </colorScale>
    </cfRule>
  </conditionalFormatting>
  <conditionalFormatting sqref="J109:J137">
    <cfRule type="colorScale" priority="112">
      <colorScale>
        <cfvo type="min"/>
        <cfvo type="max"/>
        <color rgb="FFFFFFFF"/>
        <color rgb="FFED7A2B"/>
      </colorScale>
    </cfRule>
  </conditionalFormatting>
  <conditionalFormatting sqref="X109:X137">
    <cfRule type="colorScale" priority="113">
      <colorScale>
        <cfvo type="min"/>
        <cfvo type="max"/>
        <color rgb="FFFFFFFF"/>
        <color rgb="FFED7A2B"/>
      </colorScale>
    </cfRule>
  </conditionalFormatting>
  <conditionalFormatting sqref="Y109:Z137">
    <cfRule type="colorScale" priority="114">
      <colorScale>
        <cfvo type="min"/>
        <cfvo type="max"/>
        <color rgb="FFFFFFFF"/>
        <color rgb="FFED7A2B"/>
      </colorScale>
    </cfRule>
  </conditionalFormatting>
  <conditionalFormatting sqref="AC109:AD137">
    <cfRule type="colorScale" priority="115">
      <colorScale>
        <cfvo type="min"/>
        <cfvo type="max"/>
        <color rgb="FFFFFFFF"/>
        <color rgb="FFED7A2B"/>
      </colorScale>
    </cfRule>
  </conditionalFormatting>
  <conditionalFormatting sqref="F164:F171">
    <cfRule type="colorScale" priority="116">
      <colorScale>
        <cfvo type="min"/>
        <cfvo type="max"/>
        <color rgb="FFFFFFFF"/>
        <color rgb="FFED7A2B"/>
      </colorScale>
    </cfRule>
  </conditionalFormatting>
  <conditionalFormatting sqref="I164:I171">
    <cfRule type="colorScale" priority="117">
      <colorScale>
        <cfvo type="min"/>
        <cfvo type="max"/>
        <color rgb="FFFFFFFF"/>
        <color rgb="FFED7A2B"/>
      </colorScale>
    </cfRule>
  </conditionalFormatting>
  <conditionalFormatting sqref="K164:K171">
    <cfRule type="colorScale" priority="118">
      <colorScale>
        <cfvo type="min"/>
        <cfvo type="max"/>
        <color rgb="FFFFFFFF"/>
        <color rgb="FFED7A2B"/>
      </colorScale>
    </cfRule>
  </conditionalFormatting>
  <conditionalFormatting sqref="W164:Z171">
    <cfRule type="colorScale" priority="119">
      <colorScale>
        <cfvo type="min"/>
        <cfvo type="max"/>
        <color rgb="FFFFFFFF"/>
        <color rgb="FFED7A2B"/>
      </colorScale>
    </cfRule>
  </conditionalFormatting>
  <conditionalFormatting sqref="AC164:AC171">
    <cfRule type="colorScale" priority="120">
      <colorScale>
        <cfvo type="min"/>
        <cfvo type="max"/>
        <color rgb="FFFFFFFF"/>
        <color rgb="FFED7A2B"/>
      </colorScale>
    </cfRule>
  </conditionalFormatting>
  <conditionalFormatting sqref="H177:J205">
    <cfRule type="colorScale" priority="121">
      <colorScale>
        <cfvo type="min"/>
        <cfvo type="max"/>
        <color rgb="FFFFFFFF"/>
        <color rgb="FFED7A2B"/>
      </colorScale>
    </cfRule>
  </conditionalFormatting>
  <conditionalFormatting sqref="X177:Z205">
    <cfRule type="colorScale" priority="122">
      <colorScale>
        <cfvo type="min"/>
        <cfvo type="max"/>
        <color rgb="FFFFFFFF"/>
        <color rgb="FFED7A2B"/>
      </colorScale>
    </cfRule>
  </conditionalFormatting>
  <conditionalFormatting sqref="H211:J239">
    <cfRule type="colorScale" priority="123">
      <colorScale>
        <cfvo type="min"/>
        <cfvo type="max"/>
        <color rgb="FFFFFFFF"/>
        <color rgb="FFED7A2B"/>
      </colorScale>
    </cfRule>
  </conditionalFormatting>
  <conditionalFormatting sqref="F211:F239">
    <cfRule type="colorScale" priority="124">
      <colorScale>
        <cfvo type="min"/>
        <cfvo type="max"/>
        <color rgb="FFFFFFFF"/>
        <color rgb="FFED7A2B"/>
      </colorScale>
    </cfRule>
  </conditionalFormatting>
  <conditionalFormatting sqref="M211:M239">
    <cfRule type="colorScale" priority="125">
      <colorScale>
        <cfvo type="min"/>
        <cfvo type="max"/>
        <color rgb="FFFFFFFF"/>
        <color rgb="FFED7A2B"/>
      </colorScale>
    </cfRule>
  </conditionalFormatting>
  <conditionalFormatting sqref="X211:Z239">
    <cfRule type="colorScale" priority="126">
      <colorScale>
        <cfvo type="min"/>
        <cfvo type="max"/>
        <color rgb="FFFFFFFF"/>
        <color rgb="FFED7A2B"/>
      </colorScale>
    </cfRule>
  </conditionalFormatting>
  <conditionalFormatting sqref="AC211:AC239">
    <cfRule type="colorScale" priority="127">
      <colorScale>
        <cfvo type="min"/>
        <cfvo type="max"/>
        <color rgb="FFFFFFFF"/>
        <color rgb="FFED7A2B"/>
      </colorScale>
    </cfRule>
  </conditionalFormatting>
  <conditionalFormatting sqref="H245:J273">
    <cfRule type="colorScale" priority="128">
      <colorScale>
        <cfvo type="min"/>
        <cfvo type="max"/>
        <color rgb="FFFFFFFF"/>
        <color rgb="FFED7A2B"/>
      </colorScale>
    </cfRule>
  </conditionalFormatting>
  <conditionalFormatting sqref="M245:M273">
    <cfRule type="colorScale" priority="129">
      <colorScale>
        <cfvo type="min"/>
        <cfvo type="max"/>
        <color rgb="FFFFFFFF"/>
        <color rgb="FFED7A2B"/>
      </colorScale>
    </cfRule>
  </conditionalFormatting>
  <conditionalFormatting sqref="X245:Z273">
    <cfRule type="colorScale" priority="130">
      <colorScale>
        <cfvo type="min"/>
        <cfvo type="max"/>
        <color rgb="FFFFFFFF"/>
        <color rgb="FFED7A2B"/>
      </colorScale>
    </cfRule>
  </conditionalFormatting>
  <conditionalFormatting sqref="AC245:AC273">
    <cfRule type="colorScale" priority="131">
      <colorScale>
        <cfvo type="min"/>
        <cfvo type="max"/>
        <color rgb="FFFFFFFF"/>
        <color rgb="FFED7A2B"/>
      </colorScale>
    </cfRule>
  </conditionalFormatting>
  <conditionalFormatting sqref="AF245:AF273">
    <cfRule type="colorScale" priority="132">
      <colorScale>
        <cfvo type="min"/>
        <cfvo type="max"/>
        <color rgb="FFFFFFFF"/>
        <color rgb="FFED7A2B"/>
      </colorScale>
    </cfRule>
  </conditionalFormatting>
  <conditionalFormatting sqref="F279:F307">
    <cfRule type="colorScale" priority="133">
      <colorScale>
        <cfvo type="min"/>
        <cfvo type="max"/>
        <color rgb="FFFFFFFF"/>
        <color rgb="FFED7A2B"/>
      </colorScale>
    </cfRule>
  </conditionalFormatting>
  <conditionalFormatting sqref="I279:I307">
    <cfRule type="colorScale" priority="134">
      <colorScale>
        <cfvo type="min"/>
        <cfvo type="max"/>
        <color rgb="FFFFFFFF"/>
        <color rgb="FFED7A2B"/>
      </colorScale>
    </cfRule>
  </conditionalFormatting>
  <conditionalFormatting sqref="M279:M307">
    <cfRule type="colorScale" priority="135">
      <colorScale>
        <cfvo type="min"/>
        <cfvo type="max"/>
        <color rgb="FFFFFFFF"/>
        <color rgb="FFED7A2B"/>
      </colorScale>
    </cfRule>
  </conditionalFormatting>
  <conditionalFormatting sqref="X279:Z307">
    <cfRule type="colorScale" priority="136">
      <colorScale>
        <cfvo type="min"/>
        <cfvo type="max"/>
        <color rgb="FFFFFFFF"/>
        <color rgb="FFED7A2B"/>
      </colorScale>
    </cfRule>
  </conditionalFormatting>
  <conditionalFormatting sqref="F313:F341">
    <cfRule type="colorScale" priority="137">
      <colorScale>
        <cfvo type="min"/>
        <cfvo type="max"/>
        <color rgb="FFFFFFFF"/>
        <color rgb="FFED7A2B"/>
      </colorScale>
    </cfRule>
  </conditionalFormatting>
  <conditionalFormatting sqref="I313:I341">
    <cfRule type="colorScale" priority="138">
      <colorScale>
        <cfvo type="min"/>
        <cfvo type="max"/>
        <color rgb="FFFFFFFF"/>
        <color rgb="FFED7A2B"/>
      </colorScale>
    </cfRule>
  </conditionalFormatting>
  <conditionalFormatting sqref="X313:Z341">
    <cfRule type="colorScale" priority="139">
      <colorScale>
        <cfvo type="min"/>
        <cfvo type="max"/>
        <color rgb="FFFFFFFF"/>
        <color rgb="FFED7A2B"/>
      </colorScale>
    </cfRule>
  </conditionalFormatting>
  <conditionalFormatting sqref="AJ313:AJ341">
    <cfRule type="colorScale" priority="140">
      <colorScale>
        <cfvo type="min"/>
        <cfvo type="max"/>
        <color rgb="FFFFFFFF"/>
        <color rgb="FFED7A2B"/>
      </colorScale>
    </cfRule>
  </conditionalFormatting>
  <conditionalFormatting sqref="AJ41:AR69 AT41:BJ69">
    <cfRule type="colorScale" priority="141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K109:AK137 AN130:AP130 AR109:BA137 BE109:BF137 BJ109:BJ137 AO109:AP129 AO131:AP137">
    <cfRule type="colorScale" priority="142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J109:AJ137">
    <cfRule type="colorScale" priority="143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J75:AJ103">
    <cfRule type="colorScale" priority="144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K75:AK103 AR75:AR103 AT75:BA103 BE75:BF103 BH75:BH103 AO75:AP103 BJ75:BJ103">
    <cfRule type="colorScale" priority="145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L75:AM103">
    <cfRule type="colorScale" priority="146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Q75:AQ103">
    <cfRule type="colorScale" priority="147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S75:AS103">
    <cfRule type="colorScale" priority="148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B75:BD103">
    <cfRule type="colorScale" priority="149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G75:BG103">
    <cfRule type="colorScale" priority="150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N75:AN103">
    <cfRule type="colorScale" priority="151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L109:AM137 AN109:AN129 AN131:AN137">
    <cfRule type="colorScale" priority="152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Q109:AQ137">
    <cfRule type="colorScale" priority="153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B109:BD137">
    <cfRule type="colorScale" priority="154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G109:BG137">
    <cfRule type="colorScale" priority="155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K143:AK171 AN143:AN171 AP143:AP171 AR143:AZ171 BE143:BF171 BH143:BH171 BJ143:BJ171">
    <cfRule type="colorScale" priority="156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J143:AJ171">
    <cfRule type="colorScale" priority="157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L143:AM171">
    <cfRule type="colorScale" priority="158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O143:AO171">
    <cfRule type="colorScale" priority="159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Q143:AQ171">
    <cfRule type="colorScale" priority="160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A143:BC171">
    <cfRule type="colorScale" priority="161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D143:BD171">
    <cfRule type="colorScale" priority="162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G143:BG171">
    <cfRule type="colorScale" priority="163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R177:BA205 BE177:BF205 BH177:BH205 AK177:AK205 AO177:AP205 BJ177:BJ205">
    <cfRule type="colorScale" priority="164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J177:AJ205">
    <cfRule type="colorScale" priority="165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L177:AL205">
    <cfRule type="colorScale" priority="166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M177:AM205">
    <cfRule type="colorScale" priority="167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Q177:AQ205">
    <cfRule type="colorScale" priority="168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B177:BD205">
    <cfRule type="colorScale" priority="169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G177:BG205">
    <cfRule type="colorScale" priority="170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N177:AN205">
    <cfRule type="colorScale" priority="171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K211:AK239 AR211:BA239 BE211:BF239 BH211:BH239 AO211:AP239 BJ211:BJ239">
    <cfRule type="colorScale" priority="172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J211:AJ239">
    <cfRule type="colorScale" priority="173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L211:AM239">
    <cfRule type="colorScale" priority="174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Q211:AQ239">
    <cfRule type="colorScale" priority="175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N211:AN239">
    <cfRule type="colorScale" priority="176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B211:BD239">
    <cfRule type="colorScale" priority="177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G211:BG239">
    <cfRule type="colorScale" priority="178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R245:AT273 BE245:BF273 BH245:BH273 AK245:AK273 AO245:AP273 AV245:BA273">
    <cfRule type="colorScale" priority="179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J245:AJ273">
    <cfRule type="colorScale" priority="180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L245:AM273">
    <cfRule type="colorScale" priority="181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Q245:AQ273">
    <cfRule type="colorScale" priority="182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N245:AN273">
    <cfRule type="colorScale" priority="183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B245:BD273">
    <cfRule type="colorScale" priority="184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G245:BG273">
    <cfRule type="colorScale" priority="185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J245:BJ273">
    <cfRule type="colorScale" priority="186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R279:AU307 BE279:BF307 BH279:BH307 AW279:BA307 AN279:AP307 BJ279:BJ307 AK279:AK307">
    <cfRule type="colorScale" priority="187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J279:AJ307">
    <cfRule type="colorScale" priority="188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L279:AM307">
    <cfRule type="colorScale" priority="189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Q279:AQ307">
    <cfRule type="colorScale" priority="190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B279:BD307">
    <cfRule type="colorScale" priority="191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G279:BG307">
    <cfRule type="colorScale" priority="192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K313:AK341 AR313:AU341 BE313:BF341 BH313:BH341 AW313:BA341 AN313:AP341 BJ313:BJ341">
    <cfRule type="colorScale" priority="193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L313:AM341">
    <cfRule type="colorScale" priority="194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Q313:AQ341">
    <cfRule type="colorScale" priority="195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B313:BD341">
    <cfRule type="colorScale" priority="196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G313:BG341">
    <cfRule type="colorScale" priority="197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O131:BO137">
    <cfRule type="colorScale" priority="198">
      <colorScale>
        <cfvo type="min"/>
        <cfvo type="max"/>
        <color rgb="FFFFFFFF"/>
        <color rgb="FFED7A2B"/>
      </colorScale>
    </cfRule>
  </conditionalFormatting>
  <conditionalFormatting sqref="BO109:BO129">
    <cfRule type="colorScale" priority="199">
      <colorScale>
        <cfvo type="min"/>
        <cfvo type="max"/>
        <color rgb="FFFFFFFF"/>
        <color rgb="FFED7A2B"/>
      </colorScale>
    </cfRule>
  </conditionalFormatting>
  <conditionalFormatting sqref="BQ109:BQ137">
    <cfRule type="colorScale" priority="200">
      <colorScale>
        <cfvo type="min"/>
        <cfvo type="max"/>
        <color rgb="FFFFFFFF"/>
        <color rgb="FFED7A2B"/>
      </colorScale>
    </cfRule>
  </conditionalFormatting>
  <conditionalFormatting sqref="BT109:CD137">
    <cfRule type="colorScale" priority="201">
      <colorScale>
        <cfvo type="min"/>
        <cfvo type="max"/>
        <color rgb="FFFFFFFF"/>
        <color rgb="FFED7A2B"/>
      </colorScale>
    </cfRule>
  </conditionalFormatting>
  <conditionalFormatting sqref="BS109:BS137">
    <cfRule type="colorScale" priority="202">
      <colorScale>
        <cfvo type="min"/>
        <cfvo type="max"/>
        <color rgb="FFFFFFFF"/>
        <color rgb="FFED7A2B"/>
      </colorScale>
    </cfRule>
  </conditionalFormatting>
  <conditionalFormatting sqref="CE109:CE137">
    <cfRule type="colorScale" priority="203">
      <colorScale>
        <cfvo type="min"/>
        <cfvo type="max"/>
        <color rgb="FFFFFFFF"/>
        <color rgb="FFED7A2B"/>
      </colorScale>
    </cfRule>
  </conditionalFormatting>
  <conditionalFormatting sqref="CI109:CJ137">
    <cfRule type="colorScale" priority="204">
      <colorScale>
        <cfvo type="min"/>
        <cfvo type="max"/>
        <color rgb="FFFFFFFF"/>
        <color rgb="FFED7A2B"/>
      </colorScale>
    </cfRule>
  </conditionalFormatting>
  <conditionalFormatting sqref="CL109:CN137">
    <cfRule type="colorScale" priority="205">
      <colorScale>
        <cfvo type="min"/>
        <cfvo type="max"/>
        <color rgb="FFFFFFFF"/>
        <color rgb="FFED7A2B"/>
      </colorScale>
    </cfRule>
  </conditionalFormatting>
  <conditionalFormatting sqref="BN109:BN137">
    <cfRule type="colorScale" priority="206">
      <colorScale>
        <cfvo type="min"/>
        <cfvo type="max"/>
        <color rgb="FFFFFFFF"/>
        <color rgb="FFED7A2B"/>
      </colorScale>
    </cfRule>
  </conditionalFormatting>
  <conditionalFormatting sqref="BP109:BP137">
    <cfRule type="colorScale" priority="207">
      <colorScale>
        <cfvo type="min"/>
        <cfvo type="max"/>
        <color rgb="FFFFFFFF"/>
        <color rgb="FFED7A2B"/>
      </colorScale>
    </cfRule>
  </conditionalFormatting>
  <conditionalFormatting sqref="BR109:BR137">
    <cfRule type="colorScale" priority="208">
      <colorScale>
        <cfvo type="min"/>
        <cfvo type="max"/>
        <color rgb="FFFFFFFF"/>
        <color rgb="FFED7A2B"/>
      </colorScale>
    </cfRule>
  </conditionalFormatting>
  <conditionalFormatting sqref="CF109:CF137">
    <cfRule type="colorScale" priority="209">
      <colorScale>
        <cfvo type="min"/>
        <cfvo type="max"/>
        <color rgb="FFFFFFFF"/>
        <color rgb="FFED7A2B"/>
      </colorScale>
    </cfRule>
  </conditionalFormatting>
  <conditionalFormatting sqref="CG109:CH137">
    <cfRule type="colorScale" priority="210">
      <colorScale>
        <cfvo type="min"/>
        <cfvo type="max"/>
        <color rgb="FFFFFFFF"/>
        <color rgb="FFED7A2B"/>
      </colorScale>
    </cfRule>
  </conditionalFormatting>
  <conditionalFormatting sqref="CK109:CK137">
    <cfRule type="colorScale" priority="211">
      <colorScale>
        <cfvo type="min"/>
        <cfvo type="max"/>
        <color rgb="FFFFFFFF"/>
        <color rgb="FFED7A2B"/>
      </colorScale>
    </cfRule>
  </conditionalFormatting>
  <conditionalFormatting sqref="BN143:BN163">
    <cfRule type="colorScale" priority="212">
      <colorScale>
        <cfvo type="min"/>
        <cfvo type="max"/>
        <color rgb="FFFFFFFF"/>
        <color rgb="FFED7A2B"/>
      </colorScale>
    </cfRule>
  </conditionalFormatting>
  <conditionalFormatting sqref="BN165:BN171">
    <cfRule type="colorScale" priority="213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O143:BO171 BT143:CD171 CI143:CJ171 CM143:CN171">
    <cfRule type="colorScale" priority="214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P143:BP163">
    <cfRule type="colorScale" priority="215">
      <colorScale>
        <cfvo type="min"/>
        <cfvo type="max"/>
        <color rgb="FFFFFFFF"/>
        <color rgb="FFED7A2B"/>
      </colorScale>
    </cfRule>
  </conditionalFormatting>
  <conditionalFormatting sqref="BP165:BP171">
    <cfRule type="colorScale" priority="216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Q143:BS163">
    <cfRule type="colorScale" priority="217">
      <colorScale>
        <cfvo type="min"/>
        <cfvo type="max"/>
        <color rgb="FFFFFFFF"/>
        <color rgb="FFED7A2B"/>
      </colorScale>
    </cfRule>
  </conditionalFormatting>
  <conditionalFormatting sqref="BQ165:BS171">
    <cfRule type="colorScale" priority="218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CE143:CH163">
    <cfRule type="colorScale" priority="219">
      <colorScale>
        <cfvo type="min"/>
        <cfvo type="max"/>
        <color rgb="FFFFFFFF"/>
        <color rgb="FFED7A2B"/>
      </colorScale>
    </cfRule>
  </conditionalFormatting>
  <conditionalFormatting sqref="CE165:CH171">
    <cfRule type="colorScale" priority="220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CK143:CK163">
    <cfRule type="colorScale" priority="221">
      <colorScale>
        <cfvo type="min"/>
        <cfvo type="max"/>
        <color rgb="FFFFFFFF"/>
        <color rgb="FFED7A2B"/>
      </colorScale>
    </cfRule>
  </conditionalFormatting>
  <conditionalFormatting sqref="CK165:CK171">
    <cfRule type="colorScale" priority="222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O307">
    <cfRule type="colorScale" priority="223">
      <colorScale>
        <cfvo type="min"/>
        <cfvo type="max"/>
        <color rgb="FFFFFFFF"/>
        <color rgb="FFED7A2B"/>
      </colorScale>
    </cfRule>
  </conditionalFormatting>
  <conditionalFormatting sqref="BR313:BT341 BV313:BY341 CI313:CJ341 CA313:CE341 CL313:CN341 BO313:BP341">
    <cfRule type="colorScale" priority="224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N313:BN333">
    <cfRule type="colorScale" priority="225">
      <colorScale>
        <cfvo type="min"/>
        <cfvo type="max"/>
        <color rgb="FFFFFFFF"/>
        <color rgb="FFED7A2B"/>
      </colorScale>
    </cfRule>
  </conditionalFormatting>
  <conditionalFormatting sqref="BN335:BN341">
    <cfRule type="colorScale" priority="226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Q313:BQ333">
    <cfRule type="colorScale" priority="227">
      <colorScale>
        <cfvo type="min"/>
        <cfvo type="max"/>
        <color rgb="FFFFFFFF"/>
        <color rgb="FFED7A2B"/>
      </colorScale>
    </cfRule>
  </conditionalFormatting>
  <conditionalFormatting sqref="BQ335:BQ341">
    <cfRule type="colorScale" priority="228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U313:BU333">
    <cfRule type="colorScale" priority="229">
      <colorScale>
        <cfvo type="min"/>
        <cfvo type="max"/>
        <color rgb="FFFFFFFF"/>
        <color rgb="FFED7A2B"/>
      </colorScale>
    </cfRule>
  </conditionalFormatting>
  <conditionalFormatting sqref="BU335:BU341">
    <cfRule type="colorScale" priority="230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CF313:CH333">
    <cfRule type="colorScale" priority="231">
      <colorScale>
        <cfvo type="min"/>
        <cfvo type="max"/>
        <color rgb="FFFFFFFF"/>
        <color rgb="FFED7A2B"/>
      </colorScale>
    </cfRule>
  </conditionalFormatting>
  <conditionalFormatting sqref="CF335:CH341">
    <cfRule type="colorScale" priority="232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S177:BT205 BV177:CE205 CI177:CJ205 CL177:CL205 BO177:BO205 CN177:CN205">
    <cfRule type="colorScale" priority="233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N177:BN205">
    <cfRule type="colorScale" priority="234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P177:BP205">
    <cfRule type="colorScale" priority="235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Q177:BR205">
    <cfRule type="colorScale" priority="236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U177:BU205">
    <cfRule type="colorScale" priority="237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CF177:CH205">
    <cfRule type="colorScale" priority="238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CK177:CK205">
    <cfRule type="colorScale" priority="239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S211:BT239 BV211:BX239 CI211:CJ239 CL211:CL239 BO211:BO239 BZ211:CE239">
    <cfRule type="colorScale" priority="240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N211:BN239">
    <cfRule type="colorScale" priority="241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P211:BR239">
    <cfRule type="colorScale" priority="242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U211:BU239">
    <cfRule type="colorScale" priority="243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CF211:CH239">
    <cfRule type="colorScale" priority="244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CN211:CN239">
    <cfRule type="colorScale" priority="245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CK211:CK239">
    <cfRule type="colorScale" priority="246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S245:BT273 BV245:BX273 CI245:CJ273 CL245:CM273 BN245:BO273 BZ245:CE273">
    <cfRule type="colorScale" priority="247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P245:BR273">
    <cfRule type="colorScale" priority="248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U245:BU273">
    <cfRule type="colorScale" priority="249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CF245:CH273">
    <cfRule type="colorScale" priority="250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CN245:CN273">
    <cfRule type="colorScale" priority="251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CK245:CK273">
    <cfRule type="colorScale" priority="252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M177:M198">
    <cfRule type="colorScale" priority="253">
      <colorScale>
        <cfvo type="min"/>
        <cfvo type="max"/>
        <color rgb="FFFFFFFF"/>
        <color rgb="FFED7A2B"/>
      </colorScale>
    </cfRule>
  </conditionalFormatting>
  <conditionalFormatting sqref="R279:R307">
    <cfRule type="colorScale" priority="254">
      <colorScale>
        <cfvo type="min"/>
        <cfvo type="max"/>
        <color rgb="FFFFFFFF"/>
        <color rgb="FFED7A2B"/>
      </colorScale>
    </cfRule>
  </conditionalFormatting>
  <conditionalFormatting sqref="R313:R341">
    <cfRule type="colorScale" priority="255">
      <colorScale>
        <cfvo type="min"/>
        <cfvo type="max"/>
        <color rgb="FFFFFFFF"/>
        <color rgb="FFED7A2B"/>
      </colorScale>
    </cfRule>
  </conditionalFormatting>
  <conditionalFormatting sqref="AC279:AC307">
    <cfRule type="colorScale" priority="256">
      <colorScale>
        <cfvo type="min"/>
        <cfvo type="max"/>
        <color rgb="FFFFFFFF"/>
        <color rgb="FFED7A2B"/>
      </colorScale>
    </cfRule>
  </conditionalFormatting>
  <conditionalFormatting sqref="AV279:AV307">
    <cfRule type="colorScale" priority="257">
      <colorScale>
        <cfvo type="min"/>
        <cfvo type="max"/>
        <color rgb="FFFFFFFF"/>
        <color rgb="FFED7A2B"/>
      </colorScale>
    </cfRule>
  </conditionalFormatting>
  <conditionalFormatting sqref="AV313:AV341">
    <cfRule type="colorScale" priority="258">
      <colorScale>
        <cfvo type="min"/>
        <cfvo type="max"/>
        <color rgb="FFFFFFFF"/>
        <color rgb="FFED7A2B"/>
      </colorScale>
    </cfRule>
  </conditionalFormatting>
  <conditionalFormatting sqref="BZ313:BZ341">
    <cfRule type="colorScale" priority="259">
      <colorScale>
        <cfvo type="min"/>
        <cfvo type="max"/>
        <color rgb="FFFFFFFF"/>
        <color rgb="FFED7A2B"/>
      </colorScale>
    </cfRule>
  </conditionalFormatting>
  <conditionalFormatting sqref="CK313:CK333">
    <cfRule type="colorScale" priority="260">
      <colorScale>
        <cfvo type="min"/>
        <cfvo type="max"/>
        <color rgb="FFFFFFFF"/>
        <color rgb="FFED7A2B"/>
      </colorScale>
    </cfRule>
  </conditionalFormatting>
  <conditionalFormatting sqref="CK335:CK341">
    <cfRule type="colorScale" priority="261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M199:M205">
    <cfRule type="colorScale" priority="262">
      <colorScale>
        <cfvo type="min"/>
        <cfvo type="max"/>
        <color rgb="FFFFFFFF"/>
        <color rgb="FFED7A2B"/>
      </colorScale>
    </cfRule>
  </conditionalFormatting>
  <conditionalFormatting sqref="AC177:AC205">
    <cfRule type="colorScale" priority="263">
      <colorScale>
        <cfvo type="min"/>
        <cfvo type="max"/>
        <color rgb="FFFFFFFF"/>
        <color rgb="FFED7A2B"/>
      </colorScale>
    </cfRule>
  </conditionalFormatting>
  <conditionalFormatting sqref="AC313:AC341">
    <cfRule type="colorScale" priority="264">
      <colorScale>
        <cfvo type="min"/>
        <cfvo type="max"/>
        <color rgb="FFFFFFFF"/>
        <color rgb="FFED7A2B"/>
      </colorScale>
    </cfRule>
  </conditionalFormatting>
  <conditionalFormatting sqref="BI75:BI103">
    <cfRule type="colorScale" priority="265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H109:BI137">
    <cfRule type="colorScale" priority="266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I143:BI171">
    <cfRule type="colorScale" priority="267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I177:BI205">
    <cfRule type="colorScale" priority="268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I211:BI239">
    <cfRule type="colorScale" priority="269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I245:BI273">
    <cfRule type="colorScale" priority="270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I279:BI307">
    <cfRule type="colorScale" priority="271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I313:BI341">
    <cfRule type="colorScale" priority="272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CL143:CL171">
    <cfRule type="colorScale" priority="273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M313:M341">
    <cfRule type="colorScale" priority="274">
      <colorScale>
        <cfvo type="min"/>
        <cfvo type="max"/>
        <color rgb="FFFFFFFF"/>
        <color rgb="FFED7A2B"/>
      </colorScale>
    </cfRule>
  </conditionalFormatting>
  <conditionalFormatting sqref="AE211:AE239 AE177:AE205">
    <cfRule type="colorScale" priority="18">
      <colorScale>
        <cfvo type="min"/>
        <cfvo type="max"/>
        <color rgb="FFFFFFFF"/>
        <color rgb="FFED7A2B"/>
      </colorScale>
    </cfRule>
  </conditionalFormatting>
  <conditionalFormatting sqref="CM211:CM239 CM177:CM205">
    <cfRule type="colorScale" priority="17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G143:G163">
    <cfRule type="colorScale" priority="6">
      <colorScale>
        <cfvo type="min"/>
        <cfvo type="max"/>
        <color rgb="FFFFFFFF"/>
        <color rgb="FFED7A2B"/>
      </colorScale>
    </cfRule>
  </conditionalFormatting>
  <conditionalFormatting sqref="H143:H163">
    <cfRule type="colorScale" priority="7">
      <colorScale>
        <cfvo type="min"/>
        <cfvo type="max"/>
        <color rgb="FFFFFFFF"/>
        <color rgb="FFED7A2B"/>
      </colorScale>
    </cfRule>
  </conditionalFormatting>
  <conditionalFormatting sqref="J143:J163">
    <cfRule type="colorScale" priority="8">
      <colorScale>
        <cfvo type="min"/>
        <cfvo type="max"/>
        <color rgb="FFFFFFFF"/>
        <color rgb="FFED7A2B"/>
      </colorScale>
    </cfRule>
  </conditionalFormatting>
  <conditionalFormatting sqref="L143:V163">
    <cfRule type="colorScale" priority="9">
      <colorScale>
        <cfvo type="min"/>
        <cfvo type="max"/>
        <color rgb="FFFFFFFF"/>
        <color rgb="FFED7A2B"/>
      </colorScale>
    </cfRule>
  </conditionalFormatting>
  <conditionalFormatting sqref="AA143:AB163">
    <cfRule type="colorScale" priority="10">
      <colorScale>
        <cfvo type="min"/>
        <cfvo type="max"/>
        <color rgb="FFFFFFFF"/>
        <color rgb="FFED7A2B"/>
      </colorScale>
    </cfRule>
  </conditionalFormatting>
  <conditionalFormatting sqref="AD143:AF163">
    <cfRule type="colorScale" priority="11">
      <colorScale>
        <cfvo type="min"/>
        <cfvo type="max"/>
        <color rgb="FFFFFFFF"/>
        <color rgb="FFED7A2B"/>
      </colorScale>
    </cfRule>
  </conditionalFormatting>
  <conditionalFormatting sqref="F143:F163">
    <cfRule type="colorScale" priority="12">
      <colorScale>
        <cfvo type="min"/>
        <cfvo type="max"/>
        <color rgb="FFFFFFFF"/>
        <color rgb="FFED7A2B"/>
      </colorScale>
    </cfRule>
  </conditionalFormatting>
  <conditionalFormatting sqref="I143:I163">
    <cfRule type="colorScale" priority="13">
      <colorScale>
        <cfvo type="min"/>
        <cfvo type="max"/>
        <color rgb="FFFFFFFF"/>
        <color rgb="FFED7A2B"/>
      </colorScale>
    </cfRule>
  </conditionalFormatting>
  <conditionalFormatting sqref="K143:K163">
    <cfRule type="colorScale" priority="14">
      <colorScale>
        <cfvo type="min"/>
        <cfvo type="max"/>
        <color rgb="FFFFFFFF"/>
        <color rgb="FFED7A2B"/>
      </colorScale>
    </cfRule>
  </conditionalFormatting>
  <conditionalFormatting sqref="W143:Z163">
    <cfRule type="colorScale" priority="15">
      <colorScale>
        <cfvo type="min"/>
        <cfvo type="max"/>
        <color rgb="FFFFFFFF"/>
        <color rgb="FFED7A2B"/>
      </colorScale>
    </cfRule>
  </conditionalFormatting>
  <conditionalFormatting sqref="AC143:AC163">
    <cfRule type="colorScale" priority="16">
      <colorScale>
        <cfvo type="min"/>
        <cfvo type="max"/>
        <color rgb="FFFFFFFF"/>
        <color rgb="FFED7A2B"/>
      </colorScale>
    </cfRule>
  </conditionalFormatting>
  <conditionalFormatting sqref="Q245:Q273">
    <cfRule type="colorScale" priority="5">
      <colorScale>
        <cfvo type="min"/>
        <cfvo type="max"/>
        <color rgb="FFFFFFFF"/>
        <color rgb="FFED7A2B"/>
      </colorScale>
    </cfRule>
  </conditionalFormatting>
  <conditionalFormatting sqref="BY245:BY273">
    <cfRule type="colorScale" priority="4">
      <colorScale>
        <cfvo type="min"/>
        <cfvo type="max"/>
        <color rgb="FFFFFFFF"/>
        <color rgb="FFED7A2B"/>
      </colorScale>
    </cfRule>
  </conditionalFormatting>
  <conditionalFormatting sqref="AU245:AU273">
    <cfRule type="colorScale" priority="3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BY211:BY239">
    <cfRule type="colorScale" priority="2">
      <colorScale>
        <cfvo type="min"/>
        <cfvo type="percentile" val="50"/>
        <cfvo type="max"/>
        <color rgb="FFFF9933"/>
        <color rgb="FFFFFFFF"/>
        <color rgb="FF00B050"/>
      </colorScale>
    </cfRule>
  </conditionalFormatting>
  <conditionalFormatting sqref="AS41:AS69">
    <cfRule type="colorScale" priority="1">
      <colorScale>
        <cfvo type="min"/>
        <cfvo type="max"/>
        <color rgb="FFFFFFFF"/>
        <color rgb="FFED7A2B"/>
      </colorScale>
    </cfRule>
  </conditionalFormatting>
  <pageMargins left="0.7" right="0.7" top="0.75" bottom="0.75" header="0.51180555555555496" footer="0.51180555555555496"/>
  <pageSetup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881A1-3B45-408E-8BCD-C1102164F52C}">
  <sheetPr codeName="Sheet6"/>
  <dimension ref="B3:AE7"/>
  <sheetViews>
    <sheetView showGridLines="0" workbookViewId="0"/>
  </sheetViews>
  <sheetFormatPr defaultColWidth="8.85546875" defaultRowHeight="15" x14ac:dyDescent="0.25"/>
  <cols>
    <col min="1" max="1" width="9.140625" customWidth="1"/>
    <col min="2" max="2" width="8" style="1" bestFit="1" customWidth="1"/>
    <col min="3" max="10" width="4.42578125" style="1" bestFit="1" customWidth="1"/>
    <col min="11" max="11" width="10" style="1" bestFit="1" customWidth="1"/>
    <col min="12" max="12" width="11.28515625" style="1" bestFit="1" customWidth="1"/>
    <col min="13" max="13" width="16.42578125" style="1" bestFit="1" customWidth="1"/>
    <col min="14" max="14" width="20" style="1" bestFit="1" customWidth="1"/>
    <col min="15" max="15" width="16.42578125" style="1" bestFit="1" customWidth="1"/>
    <col min="16" max="16" width="20" style="1" bestFit="1" customWidth="1"/>
    <col min="17" max="17" width="16.42578125" style="1" bestFit="1" customWidth="1"/>
    <col min="18" max="18" width="20" style="1" bestFit="1" customWidth="1"/>
    <col min="19" max="19" width="18.42578125" style="1" bestFit="1" customWidth="1"/>
    <col min="20" max="20" width="21.85546875" style="1" bestFit="1" customWidth="1"/>
  </cols>
  <sheetData>
    <row r="3" spans="2:31" x14ac:dyDescent="0.25">
      <c r="Z3" s="272" t="s">
        <v>499</v>
      </c>
      <c r="AA3" s="272"/>
      <c r="AB3" s="272"/>
    </row>
    <row r="4" spans="2:31" x14ac:dyDescent="0.25">
      <c r="B4" s="156">
        <v>1</v>
      </c>
      <c r="C4" s="157">
        <v>2</v>
      </c>
      <c r="D4" s="157">
        <v>3</v>
      </c>
      <c r="E4" s="157">
        <v>4</v>
      </c>
      <c r="F4" s="157">
        <v>5</v>
      </c>
      <c r="G4" s="157">
        <v>6</v>
      </c>
      <c r="H4" s="157">
        <v>7</v>
      </c>
      <c r="I4" s="157">
        <v>8</v>
      </c>
      <c r="J4" s="157">
        <v>9</v>
      </c>
      <c r="K4" s="157">
        <v>10</v>
      </c>
      <c r="L4" s="157">
        <v>11</v>
      </c>
      <c r="M4" s="157">
        <v>12</v>
      </c>
      <c r="N4" s="157">
        <v>13</v>
      </c>
      <c r="O4" s="157">
        <v>14</v>
      </c>
      <c r="P4" s="157">
        <v>15</v>
      </c>
      <c r="Q4" s="157">
        <v>16</v>
      </c>
      <c r="R4" s="157">
        <v>17</v>
      </c>
      <c r="S4" s="157">
        <v>18</v>
      </c>
      <c r="T4" s="158">
        <v>19</v>
      </c>
      <c r="W4" s="184">
        <v>-20</v>
      </c>
      <c r="X4" s="185">
        <v>-15</v>
      </c>
      <c r="Y4" s="185">
        <v>-10</v>
      </c>
      <c r="Z4" s="185">
        <v>-5</v>
      </c>
      <c r="AA4" s="185">
        <v>0</v>
      </c>
      <c r="AB4" s="185">
        <v>5</v>
      </c>
      <c r="AC4" s="185">
        <v>10</v>
      </c>
      <c r="AD4" s="185">
        <v>15</v>
      </c>
      <c r="AE4" s="186">
        <v>20</v>
      </c>
    </row>
    <row r="5" spans="2:31" x14ac:dyDescent="0.25">
      <c r="B5" s="159" t="s">
        <v>30</v>
      </c>
      <c r="C5" s="160" t="s">
        <v>32</v>
      </c>
      <c r="D5" s="160" t="s">
        <v>33</v>
      </c>
      <c r="E5" s="160" t="s">
        <v>34</v>
      </c>
      <c r="F5" s="160" t="s">
        <v>35</v>
      </c>
      <c r="G5" s="160" t="s">
        <v>36</v>
      </c>
      <c r="H5" s="160" t="s">
        <v>37</v>
      </c>
      <c r="I5" s="160" t="s">
        <v>38</v>
      </c>
      <c r="J5" s="160" t="s">
        <v>39</v>
      </c>
      <c r="K5" s="160" t="s">
        <v>40</v>
      </c>
      <c r="L5" s="160" t="s">
        <v>41</v>
      </c>
      <c r="M5" s="160" t="s">
        <v>42</v>
      </c>
      <c r="N5" s="160" t="s">
        <v>43</v>
      </c>
      <c r="O5" s="160" t="s">
        <v>44</v>
      </c>
      <c r="P5" s="160" t="s">
        <v>45</v>
      </c>
      <c r="Q5" s="160" t="s">
        <v>46</v>
      </c>
      <c r="R5" s="160" t="s">
        <v>47</v>
      </c>
      <c r="S5" s="160" t="s">
        <v>48</v>
      </c>
      <c r="T5" s="161" t="s">
        <v>49</v>
      </c>
      <c r="W5" s="273" t="s">
        <v>332</v>
      </c>
      <c r="X5" s="273"/>
      <c r="Y5" s="155"/>
      <c r="Z5" s="155"/>
      <c r="AA5" s="155"/>
      <c r="AB5" s="155"/>
      <c r="AC5" s="155"/>
      <c r="AD5" s="273" t="s">
        <v>333</v>
      </c>
      <c r="AE5" s="273"/>
    </row>
    <row r="6" spans="2:31" x14ac:dyDescent="0.25">
      <c r="W6" s="273" t="s">
        <v>334</v>
      </c>
      <c r="X6" s="273"/>
      <c r="Y6" s="155"/>
      <c r="Z6" s="155"/>
      <c r="AA6" s="155"/>
      <c r="AB6" s="155"/>
      <c r="AC6" s="155"/>
      <c r="AD6" s="273" t="s">
        <v>334</v>
      </c>
      <c r="AE6" s="273"/>
    </row>
    <row r="7" spans="2:31" x14ac:dyDescent="0.25">
      <c r="Y7" s="155"/>
      <c r="Z7" s="155"/>
      <c r="AA7" s="155"/>
      <c r="AB7" s="155"/>
      <c r="AC7" s="155"/>
    </row>
  </sheetData>
  <mergeCells count="5">
    <mergeCell ref="Z3:AB3"/>
    <mergeCell ref="W6:X6"/>
    <mergeCell ref="AD6:AE6"/>
    <mergeCell ref="W5:X5"/>
    <mergeCell ref="AD5:AE5"/>
  </mergeCells>
  <conditionalFormatting sqref="B4:T4">
    <cfRule type="colorScale" priority="2">
      <colorScale>
        <cfvo type="num" val="1"/>
        <cfvo type="num" val="10"/>
        <cfvo type="num" val="19"/>
        <color rgb="FF00B050"/>
        <color rgb="FFFCFCFF"/>
        <color rgb="FFFF00FF"/>
      </colorScale>
    </cfRule>
  </conditionalFormatting>
  <conditionalFormatting sqref="B4:T4">
    <cfRule type="colorScale" priority="3">
      <colorScale>
        <cfvo type="num" val="1"/>
        <cfvo type="num" val="10"/>
        <cfvo type="num" val="19"/>
        <color rgb="FF00B050"/>
        <color rgb="FFFFFFFF"/>
        <color rgb="FFFF00FF"/>
      </colorScale>
    </cfRule>
  </conditionalFormatting>
  <conditionalFormatting sqref="W4:AE4">
    <cfRule type="colorScale" priority="1">
      <colorScale>
        <cfvo type="min"/>
        <cfvo type="percentile" val="50"/>
        <cfvo type="max"/>
        <color rgb="FFCC3300"/>
        <color rgb="FFFFF2CC"/>
        <color rgb="FF0070C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1-19 Scoring </vt:lpstr>
      <vt:lpstr>Score change</vt:lpstr>
      <vt:lpstr>Arithmetic P.P. change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Alessio</dc:creator>
  <dc:description/>
  <cp:lastModifiedBy>Francisco Almanza</cp:lastModifiedBy>
  <cp:revision>2</cp:revision>
  <cp:lastPrinted>2021-06-09T10:24:46Z</cp:lastPrinted>
  <dcterms:created xsi:type="dcterms:W3CDTF">2021-04-05T08:41:14Z</dcterms:created>
  <dcterms:modified xsi:type="dcterms:W3CDTF">2021-07-09T20:07:38Z</dcterms:modified>
  <dc:language>en-GB</dc:language>
</cp:coreProperties>
</file>